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42" windowHeight="9925" tabRatio="989" activeTab="3"/>
  </bookViews>
  <sheets>
    <sheet name="封面" sheetId="10" r:id="rId1"/>
    <sheet name="目录" sheetId="12" r:id="rId2"/>
    <sheet name="省级部门（单位）整体支出绩效自评表" sheetId="4" r:id="rId3"/>
    <sheet name="部门预算项目支出绩效自评结果汇总表" sheetId="5" r:id="rId4"/>
    <sheet name="省级部门预算项目支出绩效自评表（林业草原资源保护与发展项目）" sheetId="2" r:id="rId5"/>
    <sheet name="省级部门预算项目支出绩效自评表（生态保护补偿与修复）" sheetId="13" r:id="rId6"/>
    <sheet name="省级部门预算项目支出绩效自评表（湿地保护修复补助） " sheetId="14" r:id="rId7"/>
    <sheet name="省级部门预算项目支出绩效自评表（森林保护修复） " sheetId="15" r:id="rId8"/>
    <sheet name="省级部门预算项目支出绩效自评表（森林保险保费） " sheetId="17" r:id="rId9"/>
    <sheet name="省级部门预算项目支出绩效自评表（种质资源） " sheetId="18" r:id="rId10"/>
    <sheet name="省级部门预算项目支出绩效自评表（防火）" sheetId="19" r:id="rId11"/>
    <sheet name="省级部门预算项目支出绩效自评表（有害生物防治） " sheetId="20" r:id="rId12"/>
    <sheet name="省级部门预算项目支出绩效自评表（林政执法） " sheetId="21" r:id="rId13"/>
    <sheet name="省级部门预算项目支出绩效自评表（禁毒） " sheetId="22" r:id="rId14"/>
    <sheet name="省级部门预算项目支出绩效自评表（基础配套设施建设）" sheetId="23" r:id="rId15"/>
    <sheet name="林草生态综合监测" sheetId="24" r:id="rId16"/>
    <sheet name="草原生态修复治理补助" sheetId="25" r:id="rId17"/>
    <sheet name="2023年第一批草原植被恢复费72万" sheetId="26" r:id="rId18"/>
    <sheet name="2023年第二批草原植被恢复费18万" sheetId="27" r:id="rId19"/>
    <sheet name="保护设施设备运行维护" sheetId="28" r:id="rId20"/>
    <sheet name="省对市县转移支付绩效自评结果汇总表" sheetId="6" r:id="rId21"/>
    <sheet name="省对市县转移支付绩效自评表（参考模板）" sheetId="3"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<sst xmlns="http://schemas.openxmlformats.org/spreadsheetml/2006/main" count="1709" uniqueCount="474">
  <si>
    <t>附件1</t>
  </si>
  <si>
    <r>
      <rPr>
        <b/>
        <sz val="36"/>
        <color theme="1"/>
        <rFont val="宋体"/>
        <charset val="134"/>
        <scheme val="minor"/>
      </rPr>
      <t>2023年度省级预算执行情况绩效自评报表</t>
    </r>
    <r>
      <rPr>
        <b/>
        <sz val="28"/>
        <color theme="1"/>
        <rFont val="宋体"/>
        <charset val="134"/>
        <scheme val="minor"/>
      </rPr>
      <t xml:space="preserve">
</t>
    </r>
  </si>
  <si>
    <t xml:space="preserve">                                 编报部门（单位公章）：甘肃盐池湾国家级自然保护区管护中心</t>
  </si>
  <si>
    <t xml:space="preserve">                                 编报日期：2024年3月1日</t>
  </si>
  <si>
    <t xml:space="preserve">                                 联系人及电话：蒲佳欣   19993719218       </t>
  </si>
  <si>
    <t>2023年度省级预算执行情况绩效自评报表目录</t>
  </si>
  <si>
    <t>一、部门自评报告</t>
  </si>
  <si>
    <t>二、部门整体支出自评表</t>
  </si>
  <si>
    <t>三、部门预算项目支出绩效自评结果汇总表</t>
  </si>
  <si>
    <t>1.国家公园建设工作经费-林业草原资源保护与发展项目绩效自评表</t>
  </si>
  <si>
    <t>2.国家公园建设工作经费-大熊猫祁连山国家公园甘肃省管理局酒泉分局生态保护补偿与修复（国营鱼儿红牧场草原生态保护恢复）项目绩效自评表</t>
  </si>
  <si>
    <t>3.湿地保护修复补助项目绩效自评表</t>
  </si>
  <si>
    <t>4.林业草原生态保护恢复项目（森林保护修复）绩效自评表</t>
  </si>
  <si>
    <t>5.农业保险费补贴项目绩效自评表</t>
  </si>
  <si>
    <t>6.林业草原支撑保障体系项目-林草种质资源调查项目绩效自评表</t>
  </si>
  <si>
    <t>7.林业草原支撑保障体系项目-森林草原防火财政补助资金项目绩效自评表</t>
  </si>
  <si>
    <t>8.林业草原支撑保障体系项目-草原有害生物防治项目绩效自评表</t>
  </si>
  <si>
    <t>9.林业草原行业管理费-林政执法工作经费绩效自评表</t>
  </si>
  <si>
    <t>10.林业草原支撑保障体系项目-林区禁种铲毒资金项目绩效自评表</t>
  </si>
  <si>
    <t>11.甘肃省祁连山国家公园肃北县基础配套设施建设项目绩效自评表</t>
  </si>
  <si>
    <t>12.甘肃盐池湾国家级自然保护区2023年林草生态综合监测项目绩效自评表</t>
  </si>
  <si>
    <t>13.甘肃盐池湾国家级自然保护区2023年草原生态修复治理补助项目绩效自评表</t>
  </si>
  <si>
    <t>14.甘肃盐池湾国家级自然保护区2023年第一批草原植被恢复费项目绩效自评表</t>
  </si>
  <si>
    <t>15.甘肃盐池湾国家级自然保护区2023年第二批草原植被恢复费项目绩效自评表</t>
  </si>
  <si>
    <t>16.大熊猫祁连山国家公园甘肃省管理局酒泉分局保护设施设备运行维护项目绩效自评表</t>
  </si>
  <si>
    <t xml:space="preserve">   ……</t>
  </si>
  <si>
    <t>四、省对市县转移支付支出绩效自评结果汇总表</t>
  </si>
  <si>
    <t xml:space="preserve">  1.**项目绩效自评表</t>
  </si>
  <si>
    <t xml:space="preserve">  2.**项目绩效自评表</t>
  </si>
  <si>
    <t xml:space="preserve">  3.**项目绩效自评表</t>
  </si>
  <si>
    <r>
      <rPr>
        <b/>
        <sz val="20"/>
        <color rgb="FF000000"/>
        <rFont val="宋体"/>
        <charset val="134"/>
      </rPr>
      <t>2023年</t>
    </r>
    <r>
      <rPr>
        <b/>
        <u/>
        <sz val="20"/>
        <color rgb="FF000000"/>
        <rFont val="宋体"/>
        <charset val="134"/>
      </rPr>
      <t>甘肃盐池湾国家级自然保护区管护中心</t>
    </r>
    <r>
      <rPr>
        <b/>
        <sz val="20"/>
        <color rgb="FF000000"/>
        <rFont val="宋体"/>
        <charset val="134"/>
      </rPr>
      <t>整体支出绩效自评表</t>
    </r>
  </si>
  <si>
    <t>部门（单位）名称</t>
  </si>
  <si>
    <t>甘肃盐池湾国家级自然保护区管护中心</t>
  </si>
  <si>
    <t>部门（单位）整体支出
（万元）</t>
  </si>
  <si>
    <t>年初预算数</t>
  </si>
  <si>
    <t>全年预算数（A）</t>
  </si>
  <si>
    <t>实际支出数（B）</t>
  </si>
  <si>
    <t>执行率（B/A）</t>
  </si>
  <si>
    <t>分值</t>
  </si>
  <si>
    <t>得分</t>
  </si>
  <si>
    <t xml:space="preserve">  全年支出</t>
  </si>
  <si>
    <t xml:space="preserve">    其中：基本支出</t>
  </si>
  <si>
    <t>—</t>
  </si>
  <si>
    <t xml:space="preserve">          项目支出</t>
  </si>
  <si>
    <t>年度总体绩效目标完成情况</t>
  </si>
  <si>
    <t>预期目标</t>
  </si>
  <si>
    <t>目标实际完成情况</t>
  </si>
  <si>
    <t>目标1：盐池湾管护中心全年认真做好人员经费和公用经费支出工作，保持队伍稳定，保障管护中心正常运转，确保我中心职能工作的顺利开展和重点工作计划圆满完成。同时，基本完成各个项目任务，有序开展森林保险投保、森林防火预防等工作。</t>
  </si>
  <si>
    <t>目标1完成情况：人员经费和公用经费正常支出，保障单位正常运转及职能工作顺利开展和重点工作计划圆满完成；有序开展了森林保险投保、森林防火预防等工作。</t>
  </si>
  <si>
    <t>目标2：严格按照管护中心财务和项目管理制度，规范各项经费的开支，资金使用规范，符合国家财经法规和财务管理以及专项资金管理办法的规定；资金的拨付有完整的审批程序，不存在截留、挤占、挪用、虚列支出等情况。保障会计核算准确、财务资料完整。</t>
  </si>
  <si>
    <t>目标2完成情况：严格按照管护中心财务和项目管理制度，规范各项经费的开支，资金使用规范，符合国家财经法规和财务管理以及专项资金管理办法的规定；资金的拨付有完整的审批程序，不存在截留、挤占、挪用、虚列支出等情况。保障会计核算准确、财务资料完整。</t>
  </si>
  <si>
    <t>......</t>
  </si>
  <si>
    <t>年度绩效指标完成情况</t>
  </si>
  <si>
    <t>一级指标</t>
  </si>
  <si>
    <t>二级指标</t>
  </si>
  <si>
    <t>三级指标</t>
  </si>
  <si>
    <t>年度指标值</t>
  </si>
  <si>
    <t>实际完成值</t>
  </si>
  <si>
    <t>偏差原因分析及改进措施</t>
  </si>
  <si>
    <t>部门管理</t>
  </si>
  <si>
    <t>资金投入</t>
  </si>
  <si>
    <t>基本支出预算执行率</t>
  </si>
  <si>
    <t>项目支出预算执行率</t>
  </si>
  <si>
    <t>2023年第一批草原植被恢复费、2023年第二批草原植被恢复费及大熊猫祁连山国家公园甘肃省管理局酒泉分局保护设施设备运行维护项目项目资金于2023年12月下达，项目尚未开展，资金未形成支付。</t>
  </si>
  <si>
    <t>“三公经费”控制率</t>
  </si>
  <si>
    <t>≥90%</t>
  </si>
  <si>
    <t>结转结余变动率</t>
  </si>
  <si>
    <t>≥80%</t>
  </si>
  <si>
    <t>＞80%</t>
  </si>
  <si>
    <t>财务管理</t>
  </si>
  <si>
    <t>财务管理制度健全性</t>
  </si>
  <si>
    <t>健全</t>
  </si>
  <si>
    <t>资金使用规范性</t>
  </si>
  <si>
    <t>规范</t>
  </si>
  <si>
    <t>采购管理</t>
  </si>
  <si>
    <t>政府采购规范性</t>
  </si>
  <si>
    <t>资产管理</t>
  </si>
  <si>
    <t>资产管理规范性</t>
  </si>
  <si>
    <t>人员管理</t>
  </si>
  <si>
    <t>在职人员控制率</t>
  </si>
  <si>
    <t>重点工作管理</t>
  </si>
  <si>
    <t>重点工作管理制度健全性</t>
  </si>
  <si>
    <t>履职效果</t>
  </si>
  <si>
    <t>部门履职目标</t>
  </si>
  <si>
    <t>产出数量指标</t>
  </si>
  <si>
    <t>完成率≥90%</t>
  </si>
  <si>
    <t>产出质量指标</t>
  </si>
  <si>
    <t>产出时效指标</t>
  </si>
  <si>
    <t>产出成本指标</t>
  </si>
  <si>
    <t>部门效果目标</t>
  </si>
  <si>
    <t>经济效益指标</t>
  </si>
  <si>
    <t>社会效益指标</t>
  </si>
  <si>
    <t>生态效益指标</t>
  </si>
  <si>
    <t>社会影响</t>
  </si>
  <si>
    <t>单位获奖情况</t>
  </si>
  <si>
    <t>违法违纪情况</t>
  </si>
  <si>
    <t>能力建设</t>
  </si>
  <si>
    <t>长效管理</t>
  </si>
  <si>
    <t>中期规划建设完备程度</t>
  </si>
  <si>
    <t>完备</t>
  </si>
  <si>
    <t>组织建设</t>
  </si>
  <si>
    <t>党建工作开展规律性</t>
  </si>
  <si>
    <t>规律</t>
  </si>
  <si>
    <t>信息化建设情况</t>
  </si>
  <si>
    <t>信息化管理覆盖率</t>
  </si>
  <si>
    <t>≥60%</t>
  </si>
  <si>
    <t>人力资源建设</t>
  </si>
  <si>
    <t>人员培训机制完备性</t>
  </si>
  <si>
    <t>档案管理</t>
  </si>
  <si>
    <t>档案管理完备性</t>
  </si>
  <si>
    <t>服务对象满意度</t>
  </si>
  <si>
    <t>服务对象1的满意度</t>
  </si>
  <si>
    <t>职工满意度</t>
  </si>
  <si>
    <t>满意</t>
  </si>
  <si>
    <t>服务对象2的满意度</t>
  </si>
  <si>
    <t>保护区周边群众满意度</t>
  </si>
  <si>
    <t>合    计</t>
  </si>
  <si>
    <t>其他需要说明的问题：请在此处简要说明中央和省委巡视、各级审计和财政监督中发现的问题及其所涉及的金额，如没有填无。</t>
  </si>
  <si>
    <t>注： 1.部门（单位）整体支出绩效自评采取打分评价形式，满分为100分，各部门可根据指标的重要程度自主确定各项二、三级指标的权重分值，各项指标得分加总得出该项目绩效自评的总分（中央和省委巡视、各级审计和财政监督中发现问题的酌情扣分），各项指标得分最高不能超过该指标分值上限，原则上一级指标分值统一设置为：预算执行率10分、部门管理指标20分、履职效果指标50分、能力建设指标10分、服务对象满意度指标10分，二、三级指标权重分值由各部门根据指标重要程度、项目实施阶段等因素综合确定。</t>
  </si>
  <si>
    <t xml:space="preserve">     2.部门整体支出绩效自评结果，应根据部门本级和所属单位整体支出自评情况分析汇总形成，对于定量指标，绝对值直接累加计算，相对值按照资金额度加权平均计算；定性指标根据指标完成情况分为：全部或基本达成预期指标、部分达成预期指标并具有一定效果、未达成预期指标且效果较差三档，分别按照100%-80%（含）、80%-60%（含）、60%-0%合理填写完成比例，汇总时以资金额度为权重，对分值加权平均计算。</t>
  </si>
  <si>
    <t>2023年度省级部门预算支出项目绩效自评结果汇总表</t>
  </si>
  <si>
    <t>序号</t>
  </si>
  <si>
    <t>项目名称</t>
  </si>
  <si>
    <t>主管部门</t>
  </si>
  <si>
    <t>项目资金（万元）</t>
  </si>
  <si>
    <t>自评得分</t>
  </si>
  <si>
    <t>备注</t>
  </si>
  <si>
    <t>全年执行数（B）</t>
  </si>
  <si>
    <t>执行率
（B/A）</t>
  </si>
  <si>
    <t>小计</t>
  </si>
  <si>
    <t>当年财政拨款</t>
  </si>
  <si>
    <t>上年结转资金</t>
  </si>
  <si>
    <t xml:space="preserve">  其他资金</t>
  </si>
  <si>
    <t>林业草原资源保护与发展项目</t>
  </si>
  <si>
    <t>甘肃省林业和草原局</t>
  </si>
  <si>
    <t>大熊猫祁连山国家公园甘肃省管理局酒泉分局生态保护补偿与修复（国营鱼儿红牧场草原生态保护恢复）项目</t>
  </si>
  <si>
    <t>湿地保护修复补助项目</t>
  </si>
  <si>
    <t>林业草原生态保护恢复项目（森林保护修复）</t>
  </si>
  <si>
    <t>农业保险费补贴项目</t>
  </si>
  <si>
    <t>林业草原支撑保障体系项目-林草种质资源调查项目</t>
  </si>
  <si>
    <t>林业草原支撑保障体系项目-森林草原防火财政补助资金项目</t>
  </si>
  <si>
    <t>林业草原支撑保障体系项目-草原有害生物防治项目</t>
  </si>
  <si>
    <t>林业草原行业管理费-林政执法工作经费</t>
  </si>
  <si>
    <t>林业草原支撑保障体系项目-林区禁种铲毒资金项目</t>
  </si>
  <si>
    <t>甘肃省祁连山国家公园肃北县基础配套设施建设项目</t>
  </si>
  <si>
    <t>甘肃盐池湾国家级自然保护区2023年林草生态综合监测项目</t>
  </si>
  <si>
    <t>甘肃盐池湾国家级自然保护区2023年草原生态修复治理补助项目</t>
  </si>
  <si>
    <t>甘肃盐池湾国家级自然保护区2023年第一批草原植被恢复费项目</t>
  </si>
  <si>
    <t>该项目资金于2023年12月下达，暂无法全面作出绩效自评。</t>
  </si>
  <si>
    <t>甘肃盐池湾国家级自然保护区2023年第二批草原植被恢复费项目</t>
  </si>
  <si>
    <t>大熊猫祁连山国家公园甘肃省管理局酒泉分局保护设施设备运行维护项目</t>
  </si>
  <si>
    <t>非税返还收入</t>
  </si>
  <si>
    <t>非税返还收入项目因未申报绩效目标，因此无法作出绩效自评</t>
  </si>
  <si>
    <r>
      <rPr>
        <b/>
        <sz val="20"/>
        <color theme="1"/>
        <rFont val="宋体"/>
        <charset val="134"/>
      </rPr>
      <t>2023年</t>
    </r>
    <r>
      <rPr>
        <b/>
        <u/>
        <sz val="20"/>
        <color theme="1"/>
        <rFont val="宋体"/>
        <charset val="134"/>
      </rPr>
      <t>甘肃盐池湾国家级自然保护区管护中心</t>
    </r>
    <r>
      <rPr>
        <b/>
        <sz val="20"/>
        <color theme="1"/>
        <rFont val="宋体"/>
        <charset val="134"/>
      </rPr>
      <t>预算项目支出绩效自评表</t>
    </r>
  </si>
  <si>
    <t>实施单位</t>
  </si>
  <si>
    <t>全年预算数</t>
  </si>
  <si>
    <t>全年执行数</t>
  </si>
  <si>
    <t>执行率</t>
  </si>
  <si>
    <t>年度资金总额</t>
  </si>
  <si>
    <t>其中：当年财政拨款</t>
  </si>
  <si>
    <t xml:space="preserve">      上年结转资金</t>
  </si>
  <si>
    <t>年度总体目标</t>
  </si>
  <si>
    <t>实际完成情况</t>
  </si>
  <si>
    <t>2023年积极开展国家公园建设工作，开展国家公园开展巡护管护工作次数不少于336人次，引导国家公园区原住民生产生活方式逐步转型，保障林区社会稳定性，积极引导原住民参与国家公园管护，杜绝国家公园发生盗猎、破坏生态资源事件发生，逐步提升国家公园所在地生态环境质量。</t>
  </si>
  <si>
    <t>2023年盐池湾管护中心积极开展了国家公园建设工作，开展国家公园开展巡护管护工作次数≥336人次，引导国家公园区原住民生产生活方式逐步转型，保障了林区社会稳定性，积极引导原住民参与国家公园管护，杜绝了国家公园发生盗猎、破坏生态资源事件的发生，逐步提升了国家公园所在地生态环境质量。</t>
  </si>
  <si>
    <t>绩效指标</t>
  </si>
  <si>
    <t>产出指标</t>
  </si>
  <si>
    <t>数量指标</t>
  </si>
  <si>
    <t>国家公园开展巡护管护工作次数</t>
  </si>
  <si>
    <t>≥336人次</t>
  </si>
  <si>
    <t>时效指标</t>
  </si>
  <si>
    <t>国家公园完工及时性</t>
  </si>
  <si>
    <t>及时</t>
  </si>
  <si>
    <t>国家公园开展巡护管护及时性</t>
  </si>
  <si>
    <t>成本指标</t>
  </si>
  <si>
    <t>项目成本控制率</t>
  </si>
  <si>
    <t>&lt;=100%</t>
  </si>
  <si>
    <t>效益指标</t>
  </si>
  <si>
    <t>林区社会稳定率</t>
  </si>
  <si>
    <t>原住居民参与国家公园管护率</t>
  </si>
  <si>
    <t>人为大型破坏生态资源事件发生数</t>
  </si>
  <si>
    <t>=0次</t>
  </si>
  <si>
    <t>特有珍稀濒危动物人为死亡数</t>
  </si>
  <si>
    <t>=0</t>
  </si>
  <si>
    <t>满意度指标</t>
  </si>
  <si>
    <t>服务对象满意度指标</t>
  </si>
  <si>
    <t>林区职工及周边群众满意度（%）</t>
  </si>
  <si>
    <t>&gt;=80%</t>
  </si>
  <si>
    <t>总分</t>
  </si>
  <si>
    <t>说明</t>
  </si>
  <si>
    <t>无。</t>
  </si>
  <si>
    <t>注：1.其他资金包括中央补助、各级财政资金共同投入到同一项目的自有资金、社会资金等。</t>
  </si>
  <si>
    <t xml:space="preserve">    2.绩效自评采取打分评价形式，满分为100分，各部门可根据指标的重要程度自主确定各项三级指标的权重分值，各项指标得分加总得出该项目绩效自评的总分（中央和省委巡视、各级审计和财政监督中发现问题的酌情扣分），各项指标得分最高不能超过该指标分值上限，原则上一级指标分值统一设置为：产出指标50分、效益指标30分、满意度指标10分、预算资金执行率10分。如有特殊情况，除预算资金执行率外，其他指标权重可作适当调整，但总分应为100分。</t>
  </si>
  <si>
    <t xml:space="preserve">    3.本表资金使用单位按具体项目填报，主管部门按二级项目汇总绩效目标，对于定量指标，绝对值直接累加计算，相对值按照资金额度加权平均计算；定性指标根据指标完成情况分为：全部或基本达成预期指标、部分达成预期指标并具有一定效果、未达成预期指标且效果较差三档，分别按照100%-80%（含）、80%-60%（含）、60%-0%合理填写完成比例。</t>
  </si>
  <si>
    <t>2023年甘肃盐池湾国家级自然保护区管护中心预算项目支出绩效自评表</t>
  </si>
  <si>
    <t>通过调查规划设计、整地、人工种草、护草防火、草原资源管护、草原植被修复、宣传教育培训等工作实现被占用草原的有效恢复。</t>
  </si>
  <si>
    <t>通过调查规划设计、整地、人工种草、护草防火、草原资源管护、草原植被修复、宣传教育培训等工作，实现了被占用草原的有效恢复。</t>
  </si>
  <si>
    <t>植被恢复面积</t>
  </si>
  <si>
    <t>2100亩</t>
  </si>
  <si>
    <t>植被恢复项目完成率</t>
  </si>
  <si>
    <t>植被恢复政策宣传次数</t>
  </si>
  <si>
    <t>&gt;=5次</t>
  </si>
  <si>
    <t>开展培训次数</t>
  </si>
  <si>
    <t>&gt;=3次</t>
  </si>
  <si>
    <t>质量指标</t>
  </si>
  <si>
    <t>培训合格率</t>
  </si>
  <si>
    <t>&gt;85%</t>
  </si>
  <si>
    <t>植被恢复（人工草地建设）验收合格率</t>
  </si>
  <si>
    <t>=100%</t>
  </si>
  <si>
    <t>植被恢复项目完成及时性</t>
  </si>
  <si>
    <t>人工草地建设及时性</t>
  </si>
  <si>
    <t>植被恢复政策宣传知晓度</t>
  </si>
  <si>
    <t>人为大型破坏草原生态环境发生数</t>
  </si>
  <si>
    <t>草原植被恢复区域群众居民满意度</t>
  </si>
  <si>
    <t>&gt;=85%</t>
  </si>
  <si>
    <t>湿地保护修复补助</t>
  </si>
  <si>
    <t>通过湿地生态效益补偿补助试点项目的实施，使甘肃盐池湾国家级自然保护区湿地植被得到进一步恢复，可以有效控制人为因素对保护区内高寒湿地破坏，为野生动物创造良好的栖息环境。</t>
  </si>
  <si>
    <t>项目批复期限为2023年6月-2024年12月，目前正在筹备阶段</t>
  </si>
  <si>
    <t>黑颈鹤等珍稀濒危物种种群数量</t>
  </si>
  <si>
    <t>增多</t>
  </si>
  <si>
    <t>湿地生态效益补偿补助对象（人）</t>
  </si>
  <si>
    <t>=230人</t>
  </si>
  <si>
    <t>=0人</t>
  </si>
  <si>
    <t>补偿年度为2024年</t>
  </si>
  <si>
    <t>野生动物隔离防护设施（个）</t>
  </si>
  <si>
    <t>=58个</t>
  </si>
  <si>
    <t>此项未得到批复</t>
  </si>
  <si>
    <t>自然资源监测覆盖面积（平方公里）</t>
  </si>
  <si>
    <t>=298平方公里</t>
  </si>
  <si>
    <t>对湿地内不同种类自然资源资产的管理覆盖率</t>
  </si>
  <si>
    <t>&gt;=90%</t>
  </si>
  <si>
    <t>健康湿地面积比上年变化率（非人为因素）</t>
  </si>
  <si>
    <t>&gt;=95%</t>
  </si>
  <si>
    <t>原住居民（户）参与湿地生态效益补偿补助率</t>
  </si>
  <si>
    <t>=0%</t>
  </si>
  <si>
    <t>按计划任务完成率</t>
  </si>
  <si>
    <t>=10%</t>
  </si>
  <si>
    <t>项目建设成本是否在可控制范围内</t>
  </si>
  <si>
    <t>是</t>
  </si>
  <si>
    <t>黑颈鹤等珍稀濒危物种在酒泉片区更好的栖息</t>
  </si>
  <si>
    <t>适宜</t>
  </si>
  <si>
    <t>人们保护湿地意识显著</t>
  </si>
  <si>
    <t>提高</t>
  </si>
  <si>
    <t>生态系统和生物多样性</t>
  </si>
  <si>
    <t>丰富</t>
  </si>
  <si>
    <t>湿地项目区民生状况</t>
  </si>
  <si>
    <t>良好</t>
  </si>
  <si>
    <t>湿地辖区内环境改善状况</t>
  </si>
  <si>
    <t>明显</t>
  </si>
  <si>
    <t>湿地项目区持续发挥生态作用</t>
  </si>
  <si>
    <t>湿地辖区及周边牧民满意度</t>
  </si>
  <si>
    <t>林业草原生态保护恢复（森林保护修复）</t>
  </si>
  <si>
    <t>2023年积极开展国有林管护、社保缴纳补助、国有林保护修复补偿工作。国有林管护178.86万亩，有效保障生态环境可持续性。</t>
  </si>
  <si>
    <t xml:space="preserve">1.完成了护林员全年劳务费发放、社会保险缴纳。
2.完成了178.86万亩的国有林管护。
3.完成了档案管理工作。
4.完成了管护站的大部分基础设施建设项目。                                                                                                                                                                     </t>
  </si>
  <si>
    <t>国有林管护面积（万亩）</t>
  </si>
  <si>
    <t>无</t>
  </si>
  <si>
    <t>国有林保护修复补偿面积（万亩）</t>
  </si>
  <si>
    <t>国有林保护修复补偿准确率</t>
  </si>
  <si>
    <t>国有林管护覆盖率</t>
  </si>
  <si>
    <t>国有林保护修复补偿及时性</t>
  </si>
  <si>
    <t>社会保险缴费补助及时性</t>
  </si>
  <si>
    <t>≤100%</t>
  </si>
  <si>
    <t>因社保补助造成有责事件发生数</t>
  </si>
  <si>
    <t>国家级公益林人为大型破坏事件发生数</t>
  </si>
  <si>
    <t>服务对象
满意度指标</t>
  </si>
  <si>
    <t>林区周边群众</t>
  </si>
  <si>
    <t>林区职工满意度</t>
  </si>
  <si>
    <t>农业保险费补贴（中央财政+省级财政）</t>
  </si>
  <si>
    <t xml:space="preserve">    支持农业保险发展，加强预算支出管理，按规定和要求使用拨付资金，专款专用，年终据实清算确认。坚决贯彻落实绿水青山就是金山银山的生态理念，保护区公益林通过参加森林保险的项目建设，加强对林业有害生物防治工作的保护宣传，着力提升有害生物防治技术水平，提高保护区森林覆盖率。</t>
  </si>
  <si>
    <t>通过参加森林保险的项目建设，加强了对林业有害生物防治工作的保护宣传，着力提升有害生物防治技术水平，提高了保护区森林覆盖率。</t>
  </si>
  <si>
    <t>投保面积覆盖面</t>
  </si>
  <si>
    <t>≥68%</t>
  </si>
  <si>
    <t>各保护站保险覆盖面</t>
  </si>
  <si>
    <t>绝对免赔额</t>
  </si>
  <si>
    <t>风险保障水平</t>
  </si>
  <si>
    <t>高于去年</t>
  </si>
  <si>
    <t>风险保障总额</t>
  </si>
  <si>
    <t>农业保险综合费用率</t>
  </si>
  <si>
    <t>≤20%</t>
  </si>
  <si>
    <t>经办机构县级分支机构覆盖率</t>
  </si>
  <si>
    <t>承保理赔公示率</t>
  </si>
  <si>
    <t>参保户满意度</t>
  </si>
  <si>
    <t>编制完成《甘肃盐池湾国家级自然保护区省级财政补助林草种质资源普查项目实施方案》、组织召开林草种质资源普查培训班、购置有关林草种质资源普查设备工具、组织技术人员外出考察学习、开展林草种质资源普查工作。</t>
  </si>
  <si>
    <t>外业调查已全部完成，采集的标本现已经交由专家进行鉴定，目前尚未全部鉴定完成</t>
  </si>
  <si>
    <t>普查任务</t>
  </si>
  <si>
    <t>普查样线长37.3km、样方298个</t>
  </si>
  <si>
    <t>298个</t>
  </si>
  <si>
    <t>项目验收合格率（%）</t>
  </si>
  <si>
    <t>＝100%</t>
  </si>
  <si>
    <t>外业调查已全部完成，采集的标本现已经交由专家进行鉴定，目前尚未全部鉴定完成，待鉴定完成后将尽快申请验收。</t>
  </si>
  <si>
    <t>项目完成及时率（%）</t>
  </si>
  <si>
    <t>种质资源保护意识</t>
  </si>
  <si>
    <t>林草种质资源得到有效保护</t>
  </si>
  <si>
    <t>有效保护</t>
  </si>
  <si>
    <t>周边群众及保护区职工满意度</t>
  </si>
  <si>
    <t>2023年深入开展森林草原防火，开展专题培训不少于3场，培训不少于60人次，有效降低森林、草原火灾受害，保障森林、草原生态系统功能改善可持续性。</t>
  </si>
  <si>
    <t>2023年开展专题培训3场，培训100人次，有效降低了森林、草原火灾受害，保障森林、草原生态系统功能改善可持续性。</t>
  </si>
  <si>
    <t>开展专题技术培训场次</t>
  </si>
  <si>
    <t>&gt;=3</t>
  </si>
  <si>
    <t>专题技术培训人次</t>
  </si>
  <si>
    <t>&gt;=60</t>
  </si>
  <si>
    <t>专题培训达标率</t>
  </si>
  <si>
    <t>=80%</t>
  </si>
  <si>
    <t>未聘请专业的消防人员进行培训，下一步将积极联系肃北县消防部门，聘请消防员开展防火培训</t>
  </si>
  <si>
    <t>培训开展及时性</t>
  </si>
  <si>
    <t>草原火灾受害率（‰）</t>
  </si>
  <si>
    <t>≤3‰</t>
  </si>
  <si>
    <t>森林火灾受害率（‰）</t>
  </si>
  <si>
    <t>≤0.9‰</t>
  </si>
  <si>
    <t>项目涉及群众满意度</t>
  </si>
  <si>
    <t>项目涉及职工满意度</t>
  </si>
  <si>
    <t>请在此处简要说明中央和省委巡视、各级审计和财政监督中发现的问题及其所涉及的金额，如没有填无。</t>
  </si>
  <si>
    <t>2023年深入开展草原有害生物防治5万亩，开展专题培训不少于3场，培训不少于60人次，有效降低草原有害生物成灾情况，保障草原生态系统功能改善可持续性。</t>
  </si>
  <si>
    <t>已完成草原有害生物防治3.8万亩，开展专题培训不少于3场，培训不少于60人次，有效降低草原有害生物成灾情况，保障草原生态系统功能改善可持续性。</t>
  </si>
  <si>
    <t>草原有害生物防治面积（万亩）</t>
  </si>
  <si>
    <t>=5万亩</t>
  </si>
  <si>
    <t>3.8万亩</t>
  </si>
  <si>
    <t>盐池湾保护区海拔较高，10月基本进入雪季，道路难行，项目已无法继续施工，待天气回暖后将积极组织人员尽快完成项目建设</t>
  </si>
  <si>
    <t>草原有害生物防治合格率</t>
  </si>
  <si>
    <t>项目未完成建设，待天气回暖后将积极组织人员尽快完成项目建设</t>
  </si>
  <si>
    <t>草原有害生物防治及时性</t>
  </si>
  <si>
    <t>草原有害生物成灾率（‰）</t>
  </si>
  <si>
    <t>≤10‰</t>
  </si>
  <si>
    <t>85%</t>
  </si>
  <si>
    <t xml:space="preserve">  2023年度积极开展林业管理工作任务，深化林业改革，推进森林资源保护与管理、林业法制建设等相关工作，开展现场宣传活动不少于10次，举办培训活动不少于3次，配备37名行政执法人员，100%受理林草行政案件等，保证各项核心职能的发挥和专业业务工作的开展，顺利完成各项林业建设任务，为建设甘肃美好林草生态提供支撑和保障。</t>
  </si>
  <si>
    <t>通过宣传、培训等工作使得森林资源保护与管理、林业法制建设等相关工作各项核心职能的发挥和专业业务工作的开展，顺利完成各项林业建设任务，为建设甘肃美好林草生态提供支撑和保障。</t>
  </si>
  <si>
    <t>举办培训次数</t>
  </si>
  <si>
    <t>开展现场宣传活动次数</t>
  </si>
  <si>
    <t>&gt;=10次</t>
  </si>
  <si>
    <t>开展专业技术性指导次数</t>
  </si>
  <si>
    <t>林草行政案件受理率</t>
  </si>
  <si>
    <t>培训人次</t>
  </si>
  <si>
    <t>配备林草执法人员人数</t>
  </si>
  <si>
    <t>=37人</t>
  </si>
  <si>
    <t>林草执法人员资质符合率</t>
  </si>
  <si>
    <t>行政复议、行政诉讼败诉率</t>
  </si>
  <si>
    <t>林草行政案件办理及时性</t>
  </si>
  <si>
    <t>宣传活动开展及时性</t>
  </si>
  <si>
    <t>专题会议召开及时性</t>
  </si>
  <si>
    <t>专业指导开展及时性</t>
  </si>
  <si>
    <t>机构正常运行率</t>
  </si>
  <si>
    <t>林草行政案件办结率</t>
  </si>
  <si>
    <t>有责事件发生数</t>
  </si>
  <si>
    <t>单位职工满意度</t>
  </si>
  <si>
    <t>≥85%</t>
  </si>
  <si>
    <t>林草工作人员满意度</t>
  </si>
  <si>
    <t>按照省林草局要求，在进一步广泛开展林区禁毒人民战争的基础上，禁毒宣传教育、搜山踏查要实现全覆盖。紧紧抓住关键环节，组织各方面力量，对涉毒重点林区、省县乡毗邻地区全面开展宣传教育、踏查铲毒等工作，力争毒品“零种植”，确保毒品“零产量”。</t>
  </si>
  <si>
    <t>各保护站在巡护过程中共计发放宣传彩页3812份，悬挂横幅3幅，入户宣传126户，重点区域巡护347次，巡护里程19915km，对保护区内膜果麻黄、中麻黄、单子麻黄分布区域进行了现地调查，未发现人为采集、破坏等活动。</t>
  </si>
  <si>
    <t>悬挂宣传横幅，发放禁毒宣传品（次）</t>
  </si>
  <si>
    <t>≥2次</t>
  </si>
  <si>
    <t>林区踏查铲毒巡查天数</t>
  </si>
  <si>
    <t>≥10天</t>
  </si>
  <si>
    <t>宣传品质量</t>
  </si>
  <si>
    <t>合格</t>
  </si>
  <si>
    <t>重点林区、林班禁毒踏查覆盖率</t>
  </si>
  <si>
    <t>保护区面积广，战线长，巡护未能达到全覆盖，下一步将合理规划巡护线路，扩大巡护范围，争取落实360度无死角巡护踏查</t>
  </si>
  <si>
    <t>重点林区、林班禁毒踏查人次</t>
  </si>
  <si>
    <t>≥30</t>
  </si>
  <si>
    <t>项目完工及时性</t>
  </si>
  <si>
    <t>有责投诉发生数</t>
  </si>
  <si>
    <t>社区群众满意度</t>
  </si>
  <si>
    <t>通过该项目的实施，完善大熊猫祁连山国家公园甘肃省管理局酒泉分局电力配套基础设施建设，为保护站点工作、生活用电、应急救援物资库建设和物资设备购置、道路维修等提供有力保障。开展基础性科研监测项目，为保护区今后建设和管理工作提供决策依据；实现国家公园的自然资源监测管理工作的科学化、系统化，提升酒泉分局基础设施及自然资源监测管理能力与水平，推动祁连山国家公园整体建设。</t>
  </si>
  <si>
    <t>项目实施解决了老虎沟保护站的用电及巡护道路维修问题及提升酒泉分局基础设施及自然资源监测管理能力与水平，推动祁连山国家公园整体建设。</t>
  </si>
  <si>
    <t>10千伏输电线路新建（km）</t>
  </si>
  <si>
    <t>24.99公里</t>
  </si>
  <si>
    <t>巡护道路维修（km）</t>
  </si>
  <si>
    <t>39公里</t>
  </si>
  <si>
    <t>管理经费保障率</t>
  </si>
  <si>
    <t>业务经费保障率</t>
  </si>
  <si>
    <t>项目尚未验收，目前正在组织审计，审计完将积极申请验收</t>
  </si>
  <si>
    <t>提高酒泉分局管理能力与管理水平</t>
  </si>
  <si>
    <t>维持生态系统稳定</t>
  </si>
  <si>
    <t>稳定</t>
  </si>
  <si>
    <t>职工及周边群众满意度</t>
  </si>
  <si>
    <t>开展2023年盐池湾保护区林草湿调查监测工作，掌握保护区森林、草原、湿地资源现状和变化情况，科学评价其质量和生态状况，为科学开展森林、草原、湿地生态系统保护修复、监督管理、林长制督查考核、实施碳达峰碳中和战略等提供决策支撑，为履行统一行使全民所有自然资源资产所有者职责、统一行使所有国土空间用途管制和生态保护修复职责提供服务保障，为生态文明建设目标评价考核提供科学依据。</t>
  </si>
  <si>
    <t>项目已完成建设，开展培训3次，123个森林、草原、湿地样地已全部监测完成，并提交至省林草局审核。</t>
  </si>
  <si>
    <t>林草生态综合监测样地</t>
  </si>
  <si>
    <t>&gt;=100%</t>
  </si>
  <si>
    <t>项目管理一次性验收合格</t>
  </si>
  <si>
    <t>工作经费投入完成率</t>
  </si>
  <si>
    <t>管理经费支出及时性</t>
  </si>
  <si>
    <t>未支出</t>
  </si>
  <si>
    <t>项目已完成建设，设备采购尾款未支付,国库集中支付系统开通后将及时支付设备采购尾款</t>
  </si>
  <si>
    <t>牧民满意度</t>
  </si>
  <si>
    <t>通过实施草原补播改良15000亩:项目实施后，使项目区植被盖度提高1-3百分点，亩均鲜草产量提高3-8kg，草群平均高度由治理前的3 8cm提高到5-10cm。</t>
  </si>
  <si>
    <t>项目资金下达较晚，且气候不适宜施工，目前只完成了招标工作，草原播种改良任务于2024年天气回暖后开始施工。</t>
  </si>
  <si>
    <t>项目实施区域面积</t>
  </si>
  <si>
    <t>15000亩</t>
  </si>
  <si>
    <t>草原补播改良</t>
  </si>
  <si>
    <t>综合治理任务完成率</t>
  </si>
  <si>
    <t>植被盖度提高</t>
  </si>
  <si>
    <t>1%-3%</t>
  </si>
  <si>
    <t>年度投资计划完成率</t>
  </si>
  <si>
    <t>中央投资完成率</t>
  </si>
  <si>
    <t>草地生态改善</t>
  </si>
  <si>
    <t>显著</t>
  </si>
  <si>
    <t>无改善</t>
  </si>
  <si>
    <t>生物多样性</t>
  </si>
  <si>
    <t>逐步增加</t>
  </si>
  <si>
    <t>无增加</t>
  </si>
  <si>
    <t>收益牧民群众满意度</t>
  </si>
  <si>
    <t>完成盐池湾保护区额定样线、样方普查任务，上传普查数据，采集植物标本，摸清种质资源分布情况。</t>
  </si>
  <si>
    <t>项目资金下达较晚，且气候不适宜开展调查，目前只完成了项目评审工作，调查工作将在天气回暖后迅速开展。</t>
  </si>
  <si>
    <t>外业调查面积（公顷）</t>
  </si>
  <si>
    <t>样线长度（km）</t>
  </si>
  <si>
    <t>样方数量（块）</t>
  </si>
  <si>
    <t>制作标本（个）</t>
  </si>
  <si>
    <t>开展技术指导（次）</t>
  </si>
  <si>
    <t>≥5</t>
  </si>
  <si>
    <t>开展技术培训场次（场）</t>
  </si>
  <si>
    <t>培训人次（人次）</t>
  </si>
  <si>
    <r>
      <rPr>
        <sz val="10"/>
        <rFont val="宋体"/>
        <charset val="134"/>
      </rPr>
      <t>培训考核通过率（</t>
    </r>
    <r>
      <rPr>
        <sz val="10"/>
        <rFont val="宋体"/>
        <charset val="134"/>
      </rPr>
      <t>%）</t>
    </r>
  </si>
  <si>
    <r>
      <rPr>
        <sz val="10"/>
        <rFont val="宋体"/>
        <charset val="134"/>
      </rPr>
      <t>参与培训人员到位率（</t>
    </r>
    <r>
      <rPr>
        <sz val="10"/>
        <rFont val="宋体"/>
        <charset val="134"/>
      </rPr>
      <t>%）</t>
    </r>
  </si>
  <si>
    <t>培训课时完成及时性</t>
  </si>
  <si>
    <t>不及时</t>
  </si>
  <si>
    <t>组织培训及时性</t>
  </si>
  <si>
    <t>人员到位及时性</t>
  </si>
  <si>
    <r>
      <rPr>
        <sz val="10"/>
        <rFont val="宋体"/>
        <charset val="134"/>
      </rPr>
      <t>资金到位率（</t>
    </r>
    <r>
      <rPr>
        <sz val="10"/>
        <rFont val="宋体"/>
        <charset val="134"/>
      </rPr>
      <t>%）</t>
    </r>
  </si>
  <si>
    <r>
      <rPr>
        <sz val="10"/>
        <rFont val="宋体"/>
        <charset val="134"/>
      </rPr>
      <t>培训对象覆盖率（</t>
    </r>
    <r>
      <rPr>
        <sz val="10"/>
        <rFont val="宋体"/>
        <charset val="134"/>
      </rPr>
      <t>%）</t>
    </r>
  </si>
  <si>
    <r>
      <rPr>
        <sz val="10"/>
        <rFont val="宋体"/>
        <charset val="134"/>
      </rPr>
      <t>≥</t>
    </r>
    <r>
      <rPr>
        <sz val="10"/>
        <rFont val="宋体"/>
        <charset val="134"/>
      </rPr>
      <t>100%</t>
    </r>
  </si>
  <si>
    <r>
      <rPr>
        <sz val="10"/>
        <color rgb="FF000000"/>
        <rFont val="宋体"/>
        <charset val="134"/>
      </rPr>
      <t>培训成果应用率（</t>
    </r>
    <r>
      <rPr>
        <sz val="10"/>
        <rFont val="宋体"/>
        <charset val="134"/>
      </rPr>
      <t>%）</t>
    </r>
  </si>
  <si>
    <t>≥95%</t>
  </si>
  <si>
    <t>培训对象满意度（%）</t>
  </si>
  <si>
    <t>项目方案正在评审中，尚未开始实施</t>
  </si>
  <si>
    <t>项目方案正在评审中，尚未开始实施，待评审后将尽快开展调查工作</t>
  </si>
  <si>
    <t>≥3</t>
  </si>
  <si>
    <t>大熊猫祁连山国家公园甘肃省管理局酒泉分局保护设施设备运行维护</t>
  </si>
  <si>
    <t xml:space="preserve">  提升祁连山国家公园酒泉分局自然资源监测管理能力与水平，使祁连山国家公园酒泉分局的自然资源监测管理工作科学精细化，推动祁连山国家公园建设工作。同时，可降低区域林地、各种动植物资源及景观资源破坏机率，并相应的减少人员巡查及修复费用，具有显著的生态效益、社会效益和经济效益。通过系统调查掌握盐池湾保护区雪豹、豺等旗舰物种及其猎物的分布和数量状况，构建以旗舰物种为核心的自然资源及生物多样性监测体系，完善监测站点及设备 ，建立统一的监测、评估和管理综合平台，为祁连山国家公园的建设及管理奠定坚实的科学依据和实践经验。</t>
  </si>
  <si>
    <t>目前实施方案已通过评审，各项工作正在有序开展</t>
  </si>
  <si>
    <t>天然林资源森林蓄积量增长情况</t>
  </si>
  <si>
    <t>持续增长</t>
  </si>
  <si>
    <t>实施方案已通过评审，争取按时完成完成各项内容</t>
  </si>
  <si>
    <t>原住居民参与国家公园管护率（%）</t>
  </si>
  <si>
    <t>国家公园伞护物种种群数量变化情况</t>
  </si>
  <si>
    <t>社会保险补助兑现率（%）</t>
  </si>
  <si>
    <t>政策性社会性补助兑现率（%）</t>
  </si>
  <si>
    <t>国有林管护补助兑现率（%）</t>
  </si>
  <si>
    <t>国家公园项目任务完成率（%）</t>
  </si>
  <si>
    <t>国家公园创建任务完成情况</t>
  </si>
  <si>
    <t>森林系统生态效益发挥情况</t>
  </si>
  <si>
    <t>生态系统和生物多样性保护情况</t>
  </si>
  <si>
    <t>持续加强</t>
  </si>
  <si>
    <t>可持续效益指标</t>
  </si>
  <si>
    <t>持续发挥森林资源生态作用</t>
  </si>
  <si>
    <t>国家公园所在地生态环境质量</t>
  </si>
  <si>
    <t>逐步提升</t>
  </si>
  <si>
    <t>林区民生状况</t>
  </si>
  <si>
    <t>逐步改善</t>
  </si>
  <si>
    <t>社会公众对国家公园的认知度</t>
  </si>
  <si>
    <t>持续提升</t>
  </si>
  <si>
    <t>2023年度省对市县转移支付绩效自评结果汇总表</t>
  </si>
  <si>
    <t>转移支付名称</t>
  </si>
  <si>
    <t>转移支付预算执行情况（万元）</t>
  </si>
  <si>
    <t>中央补助</t>
  </si>
  <si>
    <t>省级安排</t>
  </si>
  <si>
    <t>市县安排</t>
  </si>
  <si>
    <t>其他资金</t>
  </si>
  <si>
    <t>转移支付1</t>
  </si>
  <si>
    <t>转移支付2</t>
  </si>
  <si>
    <t>转移支付3</t>
  </si>
  <si>
    <t>……</t>
  </si>
  <si>
    <t>合计</t>
  </si>
  <si>
    <t>2023年度省对市县转移支付绩效自评表</t>
  </si>
  <si>
    <t>省级主管部门</t>
  </si>
  <si>
    <t>其中：中央资金</t>
  </si>
  <si>
    <t xml:space="preserve">      省级资金</t>
  </si>
  <si>
    <t xml:space="preserve">      市县资金</t>
  </si>
  <si>
    <t xml:space="preserve">      其他资金</t>
  </si>
  <si>
    <t>指标1：</t>
  </si>
  <si>
    <t>指标2：</t>
  </si>
  <si>
    <t>可持续影响指标</t>
  </si>
  <si>
    <t>注：1.其他资金包括和各级财政资金共同投入到同一项目的自有资金、社会资金等。</t>
  </si>
  <si>
    <t xml:space="preserve">    2.绩效自评采取打分评价形式，满分为100分，主管部门可根据指标的重要程度自主确定各项二、三级指标的权重分值，各项指标得分加总得出该项目绩效自评的总分（中央和省委巡视、各级审计和财政监督中发现问题的酌情扣分），各项指标得分最高不能超过该指标分值上限，原则上一级指标分值统一设置为：产出指标50分、效益指标30分、满意度指标10分、预算资金执行率10分。</t>
  </si>
  <si>
    <t xml:space="preserve">    3.本表资金使用单位按具体项目填报，主管部门按二级项目汇总绩效目标，对于定量指标，绝对值直接累加计算，相对值按照资金额度加权平均计算；定性指标根据指标完成情况分为：全部或基本达成预期指标、部分达成预期指标并具有一定效果、未达成预期指标且效果较差三档，分别按照100%-80%（含）、80%-60%（含）、60%-0%合理填写完成比例，汇总时以资金额度为权重，对分值加权平均计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</si>
</sst>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 ?/?"/>
    <numFmt numFmtId="178" formatCode="#,##0.00_ "/>
    <numFmt numFmtId="179" formatCode="0_ "/>
  </numFmts>
  <fonts count="57">
    <font>
      <sz val="11"/>
      <color theme="1"/>
      <name val="宋体"/>
      <charset val="134"/>
      <scheme val="minor"/>
    </font>
    <font>
      <b/>
      <sz val="20"/>
      <color theme="1"/>
      <name val="宋体"/>
      <charset val="134"/>
    </font>
    <font>
      <sz val="9"/>
      <color theme="1"/>
      <name val="宋体"/>
      <charset val="134"/>
    </font>
    <font>
      <sz val="9"/>
      <color rgb="FF000000"/>
      <name val="宋体"/>
      <charset val="134"/>
    </font>
    <font>
      <sz val="9"/>
      <color theme="1"/>
      <name val="宋体"/>
      <charset val="134"/>
      <scheme val="minor"/>
    </font>
    <font>
      <sz val="11"/>
      <color theme="1"/>
      <name val="黑体"/>
      <charset val="134"/>
    </font>
    <font>
      <b/>
      <sz val="20"/>
      <color theme="1"/>
      <name val="宋体"/>
      <charset val="134"/>
      <scheme val="minor"/>
    </font>
    <font>
      <b/>
      <sz val="18"/>
      <color theme="1"/>
      <name val="宋体"/>
      <charset val="134"/>
    </font>
    <font>
      <sz val="9"/>
      <color rgb="FF000000"/>
      <name val="宋体"/>
      <charset val="134"/>
      <scheme val="minor"/>
    </font>
    <font>
      <sz val="10"/>
      <color rgb="FF000000"/>
      <name val="宋体"/>
      <charset val="134"/>
    </font>
    <font>
      <sz val="10"/>
      <color theme="1"/>
      <name val="宋体"/>
      <charset val="134"/>
      <scheme val="minor"/>
    </font>
    <font>
      <sz val="10"/>
      <color indexed="63"/>
      <name val="宋体"/>
      <charset val="134"/>
    </font>
    <font>
      <sz val="10"/>
      <name val="宋体"/>
      <charset val="134"/>
    </font>
    <font>
      <sz val="10"/>
      <color theme="1"/>
      <name val="宋体"/>
      <charset val="134"/>
    </font>
    <font>
      <sz val="10"/>
      <color indexed="8"/>
      <name val="宋体"/>
      <charset val="134"/>
    </font>
    <font>
      <b/>
      <sz val="10"/>
      <color indexed="63"/>
      <name val="宋体"/>
      <charset val="134"/>
    </font>
    <font>
      <sz val="9"/>
      <color indexed="0"/>
      <name val="宋体"/>
      <charset val="134"/>
    </font>
    <font>
      <sz val="11"/>
      <name val="宋体"/>
      <charset val="134"/>
    </font>
    <font>
      <b/>
      <sz val="16"/>
      <color theme="1"/>
      <name val="宋体"/>
      <charset val="134"/>
    </font>
    <font>
      <sz val="10"/>
      <color rgb="FF000000"/>
      <name val="宋体"/>
      <charset val="134"/>
      <scheme val="minor"/>
    </font>
    <font>
      <sz val="10"/>
      <name val="SimSun"/>
      <charset val="134"/>
    </font>
    <font>
      <sz val="9"/>
      <color indexed="63"/>
      <name val="宋体"/>
      <charset val="134"/>
    </font>
    <font>
      <b/>
      <sz val="11"/>
      <color theme="1"/>
      <name val="宋体"/>
      <charset val="134"/>
      <scheme val="minor"/>
    </font>
    <font>
      <sz val="11"/>
      <color theme="1"/>
      <name val="宋体"/>
      <charset val="134"/>
    </font>
    <font>
      <sz val="12"/>
      <color theme="1"/>
      <name val="宋体"/>
      <charset val="134"/>
      <scheme val="minor"/>
    </font>
    <font>
      <sz val="12"/>
      <name val="宋体"/>
      <charset val="134"/>
    </font>
    <font>
      <b/>
      <sz val="20"/>
      <color rgb="FF000000"/>
      <name val="宋体"/>
      <charset val="134"/>
    </font>
    <font>
      <b/>
      <sz val="10.5"/>
      <color rgb="FF000000"/>
      <name val="宋体"/>
      <charset val="134"/>
    </font>
    <font>
      <sz val="10.5"/>
      <color rgb="FF000000"/>
      <name val="宋体"/>
      <charset val="134"/>
    </font>
    <font>
      <sz val="10.5"/>
      <name val="宋体"/>
      <charset val="134"/>
    </font>
    <font>
      <sz val="12"/>
      <color theme="1"/>
      <name val="黑体"/>
      <charset val="134"/>
    </font>
    <font>
      <sz val="16"/>
      <color theme="1"/>
      <name val="黑体"/>
      <charset val="134"/>
    </font>
    <font>
      <b/>
      <sz val="36"/>
      <color theme="1"/>
      <name val="宋体"/>
      <charset val="134"/>
      <scheme val="minor"/>
    </font>
    <font>
      <sz val="28"/>
      <color theme="1"/>
      <name val="宋体"/>
      <charset val="134"/>
      <scheme val="minor"/>
    </font>
    <font>
      <sz val="1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20"/>
      <color theme="1"/>
      <name val="宋体"/>
      <charset val="134"/>
    </font>
    <font>
      <b/>
      <u/>
      <sz val="20"/>
      <color rgb="FF000000"/>
      <name val="宋体"/>
      <charset val="134"/>
    </font>
    <font>
      <b/>
      <sz val="28"/>
      <color theme="1"/>
      <name val="宋体"/>
      <charset val="134"/>
      <scheme val="minor"/>
    </font>
  </fonts>
  <fills count="35">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bottom/>
      <diagonal/>
    </border>
    <border>
      <left style="thin">
        <color auto="1"/>
      </left>
      <right/>
      <top/>
      <bottom/>
      <diagonal/>
    </border>
    <border>
      <left style="thin">
        <color rgb="FF000000"/>
      </left>
      <right/>
      <top/>
      <bottom style="thin">
        <color auto="1"/>
      </bottom>
      <diagonal/>
    </border>
    <border>
      <left style="thin">
        <color rgb="FF000000"/>
      </left>
      <right/>
      <top style="thin">
        <color auto="1"/>
      </top>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auto="1"/>
      </bottom>
      <diagonal/>
    </border>
    <border>
      <left style="thin">
        <color rgb="FF000000"/>
      </left>
      <right/>
      <top style="thin">
        <color auto="1"/>
      </top>
      <bottom style="thin">
        <color auto="1"/>
      </bottom>
      <diagonal/>
    </border>
    <border>
      <left/>
      <right/>
      <top/>
      <bottom style="thin">
        <color rgb="FF000000"/>
      </bottom>
      <diagonal/>
    </border>
    <border>
      <left/>
      <right/>
      <top style="thin">
        <color rgb="FF000000"/>
      </top>
      <bottom/>
      <diagonal/>
    </border>
    <border>
      <left/>
      <right style="thin">
        <color rgb="FF000000"/>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0" fillId="4" borderId="26" applyNumberFormat="0" applyFont="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27" applyNumberFormat="0" applyFill="0" applyAlignment="0" applyProtection="0">
      <alignment vertical="center"/>
    </xf>
    <xf numFmtId="0" fontId="41" fillId="0" borderId="27" applyNumberFormat="0" applyFill="0" applyAlignment="0" applyProtection="0">
      <alignment vertical="center"/>
    </xf>
    <xf numFmtId="0" fontId="42" fillId="0" borderId="28" applyNumberFormat="0" applyFill="0" applyAlignment="0" applyProtection="0">
      <alignment vertical="center"/>
    </xf>
    <xf numFmtId="0" fontId="42" fillId="0" borderId="0" applyNumberFormat="0" applyFill="0" applyBorder="0" applyAlignment="0" applyProtection="0">
      <alignment vertical="center"/>
    </xf>
    <xf numFmtId="0" fontId="43" fillId="5" borderId="29" applyNumberFormat="0" applyAlignment="0" applyProtection="0">
      <alignment vertical="center"/>
    </xf>
    <xf numFmtId="0" fontId="44" fillId="6" borderId="30" applyNumberFormat="0" applyAlignment="0" applyProtection="0">
      <alignment vertical="center"/>
    </xf>
    <xf numFmtId="0" fontId="45" fillId="6" borderId="29" applyNumberFormat="0" applyAlignment="0" applyProtection="0">
      <alignment vertical="center"/>
    </xf>
    <xf numFmtId="0" fontId="46" fillId="7" borderId="31" applyNumberFormat="0" applyAlignment="0" applyProtection="0">
      <alignment vertical="center"/>
    </xf>
    <xf numFmtId="0" fontId="47" fillId="0" borderId="32" applyNumberFormat="0" applyFill="0" applyAlignment="0" applyProtection="0">
      <alignment vertical="center"/>
    </xf>
    <xf numFmtId="0" fontId="48" fillId="0" borderId="33" applyNumberFormat="0" applyFill="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2" fillId="11" borderId="0" applyNumberFormat="0" applyBorder="0" applyAlignment="0" applyProtection="0">
      <alignment vertical="center"/>
    </xf>
    <xf numFmtId="0" fontId="53" fillId="12" borderId="0" applyNumberFormat="0" applyBorder="0" applyAlignment="0" applyProtection="0">
      <alignment vertical="center"/>
    </xf>
    <xf numFmtId="0" fontId="53"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3" fillId="16" borderId="0" applyNumberFormat="0" applyBorder="0" applyAlignment="0" applyProtection="0">
      <alignment vertical="center"/>
    </xf>
    <xf numFmtId="0" fontId="53"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3" fillId="20" borderId="0" applyNumberFormat="0" applyBorder="0" applyAlignment="0" applyProtection="0">
      <alignment vertical="center"/>
    </xf>
    <xf numFmtId="0" fontId="53"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3" fillId="24" borderId="0" applyNumberFormat="0" applyBorder="0" applyAlignment="0" applyProtection="0">
      <alignment vertical="center"/>
    </xf>
    <xf numFmtId="0" fontId="53"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3" fillId="28" borderId="0" applyNumberFormat="0" applyBorder="0" applyAlignment="0" applyProtection="0">
      <alignment vertical="center"/>
    </xf>
    <xf numFmtId="0" fontId="53"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3" fillId="32" borderId="0" applyNumberFormat="0" applyBorder="0" applyAlignment="0" applyProtection="0">
      <alignment vertical="center"/>
    </xf>
    <xf numFmtId="0" fontId="53" fillId="33" borderId="0" applyNumberFormat="0" applyBorder="0" applyAlignment="0" applyProtection="0">
      <alignment vertical="center"/>
    </xf>
    <xf numFmtId="0" fontId="52" fillId="34" borderId="0" applyNumberFormat="0" applyBorder="0" applyAlignment="0" applyProtection="0">
      <alignment vertical="center"/>
    </xf>
    <xf numFmtId="0" fontId="0" fillId="0" borderId="0">
      <alignment vertical="center"/>
    </xf>
    <xf numFmtId="0" fontId="17" fillId="0" borderId="0">
      <alignment vertical="center"/>
    </xf>
  </cellStyleXfs>
  <cellXfs count="323">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textRotation="255"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0" borderId="0" xfId="0" applyFont="1" applyAlignment="1">
      <alignment horizontal="left" vertical="center" wrapText="1"/>
    </xf>
    <xf numFmtId="0" fontId="0" fillId="0" borderId="1" xfId="0" applyBorder="1">
      <alignment vertical="center"/>
    </xf>
    <xf numFmtId="0" fontId="4" fillId="0" borderId="4" xfId="0" applyFont="1" applyBorder="1" applyAlignment="1">
      <alignment horizontal="left" vertical="center"/>
    </xf>
    <xf numFmtId="0" fontId="5"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xf>
    <xf numFmtId="0" fontId="5" fillId="0" borderId="4" xfId="0" applyFont="1" applyBorder="1" applyAlignment="1">
      <alignment horizontal="center" vertical="center" wrapText="1"/>
    </xf>
    <xf numFmtId="0" fontId="5" fillId="0" borderId="7" xfId="0" applyFont="1" applyBorder="1" applyAlignment="1">
      <alignment horizontal="center" vertical="center"/>
    </xf>
    <xf numFmtId="0" fontId="0" fillId="0" borderId="1" xfId="0" applyBorder="1" applyAlignment="1">
      <alignment horizontal="center" vertical="center"/>
    </xf>
    <xf numFmtId="0" fontId="0" fillId="0" borderId="7" xfId="0" applyFont="1" applyBorder="1" applyAlignment="1">
      <alignment horizontal="center" vertical="center"/>
    </xf>
    <xf numFmtId="0" fontId="0" fillId="0" borderId="7" xfId="0" applyBorder="1">
      <alignment vertical="center"/>
    </xf>
    <xf numFmtId="0" fontId="0" fillId="0" borderId="1" xfId="0" applyFont="1" applyBorder="1" applyAlignment="1">
      <alignment horizontal="center" vertic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7" fillId="0" borderId="0" xfId="0" applyFont="1" applyFill="1" applyAlignment="1">
      <alignment horizontal="center"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4" fillId="0" borderId="5" xfId="0" applyFont="1" applyFill="1" applyBorder="1" applyAlignment="1">
      <alignment horizontal="center" vertical="center" textRotation="255" wrapText="1"/>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textRotation="255" wrapText="1"/>
    </xf>
    <xf numFmtId="0" fontId="4" fillId="0" borderId="5"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1" xfId="0" applyFont="1" applyFill="1" applyBorder="1" applyAlignment="1">
      <alignment vertical="center"/>
    </xf>
    <xf numFmtId="0" fontId="4" fillId="0" borderId="3" xfId="0" applyFont="1" applyFill="1" applyBorder="1" applyAlignment="1">
      <alignment horizontal="left" vertical="center"/>
    </xf>
    <xf numFmtId="0" fontId="4" fillId="0" borderId="2" xfId="0" applyFont="1" applyFill="1" applyBorder="1" applyAlignment="1">
      <alignment horizontal="left" vertical="center"/>
    </xf>
    <xf numFmtId="0" fontId="4" fillId="0" borderId="0" xfId="0" applyFont="1" applyFill="1" applyAlignment="1">
      <alignment horizontal="left" vertical="center" wrapText="1"/>
    </xf>
    <xf numFmtId="10" fontId="2" fillId="0" borderId="1"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0" fillId="0" borderId="1" xfId="0" applyFont="1" applyFill="1" applyBorder="1" applyAlignment="1">
      <alignment vertical="center"/>
    </xf>
    <xf numFmtId="0" fontId="4" fillId="0" borderId="4" xfId="0" applyFont="1" applyFill="1" applyBorder="1" applyAlignment="1">
      <alignment horizontal="left" vertical="center"/>
    </xf>
    <xf numFmtId="0" fontId="7" fillId="0" borderId="0" xfId="0" applyFont="1" applyAlignment="1">
      <alignment horizontal="center" vertical="center" wrapText="1"/>
    </xf>
    <xf numFmtId="0" fontId="9" fillId="0" borderId="1" xfId="0" applyNumberFormat="1" applyFont="1" applyFill="1" applyBorder="1" applyAlignment="1" applyProtection="1">
      <alignment horizontal="center" vertical="center" wrapText="1"/>
    </xf>
    <xf numFmtId="0" fontId="9" fillId="0" borderId="3" xfId="0" applyNumberFormat="1" applyFont="1" applyFill="1" applyBorder="1" applyAlignment="1" applyProtection="1">
      <alignment horizontal="center" vertical="center" wrapText="1"/>
    </xf>
    <xf numFmtId="0" fontId="9" fillId="0" borderId="4" xfId="0" applyNumberFormat="1" applyFont="1" applyFill="1" applyBorder="1" applyAlignment="1" applyProtection="1">
      <alignment horizontal="center" vertical="center" wrapText="1"/>
    </xf>
    <xf numFmtId="0" fontId="9" fillId="0" borderId="5" xfId="0" applyNumberFormat="1" applyFont="1" applyFill="1" applyBorder="1" applyAlignment="1" applyProtection="1">
      <alignment horizontal="center" vertical="center" wrapText="1"/>
    </xf>
    <xf numFmtId="0" fontId="9" fillId="0" borderId="8" xfId="0" applyNumberFormat="1" applyFont="1" applyFill="1" applyBorder="1" applyAlignment="1" applyProtection="1">
      <alignment horizontal="center" vertical="center" wrapText="1"/>
    </xf>
    <xf numFmtId="0" fontId="9" fillId="0" borderId="9" xfId="0" applyNumberFormat="1" applyFont="1" applyFill="1" applyBorder="1" applyAlignment="1" applyProtection="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Fill="1" applyBorder="1" applyAlignment="1">
      <alignment horizontal="center" vertical="center" wrapText="1"/>
    </xf>
    <xf numFmtId="0" fontId="4" fillId="0" borderId="1" xfId="0" applyFont="1" applyFill="1" applyBorder="1" applyAlignment="1">
      <alignment horizontal="center" vertical="center" textRotation="255" wrapText="1"/>
    </xf>
    <xf numFmtId="0" fontId="4" fillId="0" borderId="8" xfId="0" applyFont="1" applyFill="1" applyBorder="1" applyAlignment="1">
      <alignment horizontal="center" vertical="center" wrapText="1"/>
    </xf>
    <xf numFmtId="0" fontId="4" fillId="0" borderId="3" xfId="0" applyFont="1" applyFill="1" applyBorder="1" applyAlignment="1">
      <alignment horizontal="center" vertical="center" textRotation="255" wrapText="1"/>
    </xf>
    <xf numFmtId="0" fontId="10" fillId="0" borderId="1" xfId="0" applyFont="1" applyFill="1" applyBorder="1" applyAlignment="1">
      <alignment horizontal="center" vertical="center" wrapText="1"/>
    </xf>
    <xf numFmtId="0" fontId="11" fillId="2" borderId="1" xfId="0" applyNumberFormat="1" applyFont="1" applyFill="1" applyBorder="1" applyAlignment="1" applyProtection="1">
      <alignment horizontal="center" vertical="center" wrapText="1"/>
    </xf>
    <xf numFmtId="0" fontId="12" fillId="0"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9" fontId="12" fillId="2" borderId="1" xfId="0" applyNumberFormat="1" applyFont="1" applyFill="1" applyBorder="1" applyAlignment="1" applyProtection="1">
      <alignment horizontal="center" vertical="center"/>
    </xf>
    <xf numFmtId="176" fontId="12" fillId="2" borderId="1" xfId="0" applyNumberFormat="1" applyFont="1" applyFill="1" applyBorder="1" applyAlignment="1" applyProtection="1">
      <alignment horizontal="center" vertical="center"/>
    </xf>
    <xf numFmtId="0" fontId="12" fillId="2" borderId="1" xfId="0" applyNumberFormat="1" applyFont="1" applyFill="1" applyBorder="1" applyAlignment="1" applyProtection="1">
      <alignment horizontal="center" vertical="center" wrapText="1"/>
    </xf>
    <xf numFmtId="0" fontId="12" fillId="2" borderId="1" xfId="0" applyNumberFormat="1" applyFont="1" applyFill="1" applyBorder="1" applyAlignment="1" applyProtection="1">
      <alignment horizontal="center" vertical="center"/>
    </xf>
    <xf numFmtId="9" fontId="12" fillId="2" borderId="1" xfId="0" applyNumberFormat="1" applyFont="1" applyFill="1" applyBorder="1" applyAlignment="1" applyProtection="1">
      <alignment horizontal="center" vertical="center" wrapText="1"/>
    </xf>
    <xf numFmtId="0" fontId="9" fillId="0" borderId="1" xfId="0" applyNumberFormat="1" applyFont="1" applyFill="1" applyBorder="1" applyAlignment="1">
      <alignment horizontal="center" vertical="center" wrapText="1"/>
    </xf>
    <xf numFmtId="0" fontId="14" fillId="0" borderId="1" xfId="0" applyNumberFormat="1" applyFont="1" applyFill="1" applyBorder="1" applyAlignment="1" applyProtection="1">
      <alignment horizontal="center" vertical="center" wrapText="1"/>
    </xf>
    <xf numFmtId="0" fontId="10" fillId="0" borderId="6"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9" fillId="0" borderId="10" xfId="0" applyNumberFormat="1" applyFont="1" applyFill="1" applyBorder="1" applyAlignment="1">
      <alignment horizontal="center" vertical="center" wrapText="1"/>
    </xf>
    <xf numFmtId="0" fontId="9" fillId="0" borderId="11" xfId="0" applyNumberFormat="1" applyFont="1" applyFill="1" applyBorder="1" applyAlignment="1">
      <alignment horizontal="center" vertical="center" wrapText="1"/>
    </xf>
    <xf numFmtId="0" fontId="9" fillId="0" borderId="12" xfId="0" applyNumberFormat="1" applyFont="1" applyFill="1" applyBorder="1" applyAlignment="1">
      <alignment horizontal="center" vertical="center" wrapText="1"/>
    </xf>
    <xf numFmtId="0" fontId="14" fillId="0" borderId="7" xfId="0" applyNumberFormat="1" applyFont="1" applyFill="1" applyBorder="1" applyAlignment="1" applyProtection="1">
      <alignment horizontal="center" vertical="center" wrapText="1"/>
    </xf>
    <xf numFmtId="0" fontId="10" fillId="0" borderId="7"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0" borderId="10" xfId="0" applyNumberFormat="1" applyFont="1" applyFill="1" applyBorder="1" applyAlignment="1" applyProtection="1">
      <alignment horizontal="center" vertical="center" wrapText="1"/>
    </xf>
    <xf numFmtId="0" fontId="11" fillId="0" borderId="11" xfId="0" applyNumberFormat="1" applyFont="1" applyFill="1" applyBorder="1" applyAlignment="1" applyProtection="1">
      <alignment horizontal="center" vertical="center" wrapText="1"/>
    </xf>
    <xf numFmtId="0" fontId="11" fillId="0" borderId="12" xfId="0" applyNumberFormat="1" applyFont="1" applyFill="1" applyBorder="1" applyAlignment="1" applyProtection="1">
      <alignment horizontal="center" vertical="center" wrapText="1"/>
    </xf>
    <xf numFmtId="0" fontId="11" fillId="2" borderId="7" xfId="0" applyNumberFormat="1" applyFont="1" applyFill="1" applyBorder="1" applyAlignment="1" applyProtection="1">
      <alignment horizontal="center" vertical="center" wrapText="1"/>
    </xf>
    <xf numFmtId="0" fontId="8" fillId="0" borderId="7" xfId="0" applyFont="1" applyFill="1" applyBorder="1" applyAlignment="1">
      <alignment horizontal="center" vertical="center" wrapText="1"/>
    </xf>
    <xf numFmtId="9" fontId="2" fillId="0" borderId="1" xfId="0" applyNumberFormat="1" applyFont="1" applyBorder="1" applyAlignment="1">
      <alignment horizontal="center" vertical="center" wrapText="1"/>
    </xf>
    <xf numFmtId="177" fontId="2" fillId="0" borderId="1"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Border="1" applyAlignment="1">
      <alignment horizontal="center" vertical="center" wrapText="1"/>
    </xf>
    <xf numFmtId="0" fontId="13" fillId="0" borderId="4"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Fill="1" applyBorder="1" applyAlignment="1">
      <alignment horizontal="center" vertical="center" textRotation="255" wrapText="1"/>
    </xf>
    <xf numFmtId="0" fontId="15" fillId="2" borderId="1" xfId="0" applyFont="1" applyFill="1" applyBorder="1" applyAlignment="1">
      <alignment horizontal="center" vertical="center" wrapText="1"/>
    </xf>
    <xf numFmtId="0" fontId="11" fillId="0" borderId="1" xfId="0" applyNumberFormat="1" applyFont="1" applyFill="1" applyBorder="1" applyAlignment="1" applyProtection="1">
      <alignment horizontal="center" vertical="center" wrapText="1"/>
    </xf>
    <xf numFmtId="0" fontId="15"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15" fillId="2" borderId="1" xfId="0" applyNumberFormat="1" applyFont="1" applyFill="1" applyBorder="1" applyAlignment="1">
      <alignment horizontal="center" vertical="center" wrapText="1"/>
    </xf>
    <xf numFmtId="0" fontId="11" fillId="2" borderId="1" xfId="0" applyNumberFormat="1" applyFont="1" applyFill="1" applyBorder="1" applyAlignment="1" applyProtection="1">
      <alignment vertical="center" wrapText="1"/>
    </xf>
    <xf numFmtId="10" fontId="2" fillId="0" borderId="1"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2"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1" fillId="2" borderId="9" xfId="0" applyNumberFormat="1" applyFont="1" applyFill="1" applyBorder="1" applyAlignment="1" applyProtection="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0" borderId="8" xfId="0" applyNumberFormat="1" applyFont="1" applyFill="1" applyBorder="1" applyAlignment="1" applyProtection="1">
      <alignment horizontal="center" vertical="center" wrapText="1"/>
    </xf>
    <xf numFmtId="0" fontId="11" fillId="0" borderId="13" xfId="0" applyNumberFormat="1" applyFont="1" applyFill="1" applyBorder="1" applyAlignment="1" applyProtection="1">
      <alignment horizontal="center" vertical="center" wrapText="1"/>
    </xf>
    <xf numFmtId="0" fontId="11" fillId="0" borderId="9" xfId="0" applyNumberFormat="1" applyFont="1" applyFill="1" applyBorder="1" applyAlignment="1" applyProtection="1">
      <alignment horizontal="center" vertical="center" wrapText="1"/>
    </xf>
    <xf numFmtId="176" fontId="12" fillId="2" borderId="5" xfId="0" applyNumberFormat="1" applyFont="1" applyFill="1" applyBorder="1" applyAlignment="1" applyProtection="1">
      <alignment horizontal="center" vertical="center"/>
    </xf>
    <xf numFmtId="176" fontId="12" fillId="2" borderId="9" xfId="0" applyNumberFormat="1" applyFont="1" applyFill="1" applyBorder="1" applyAlignment="1" applyProtection="1">
      <alignment horizontal="center" vertical="center"/>
    </xf>
    <xf numFmtId="0" fontId="4" fillId="0" borderId="10" xfId="0" applyFont="1" applyFill="1" applyBorder="1" applyAlignment="1">
      <alignment horizontal="center" vertical="center" wrapText="1"/>
    </xf>
    <xf numFmtId="0" fontId="11" fillId="0" borderId="3" xfId="0" applyNumberFormat="1" applyFont="1" applyFill="1" applyBorder="1" applyAlignment="1" applyProtection="1">
      <alignment horizontal="center" vertical="center" wrapText="1"/>
    </xf>
    <xf numFmtId="0" fontId="11" fillId="0" borderId="2" xfId="0" applyNumberFormat="1" applyFont="1" applyFill="1" applyBorder="1" applyAlignment="1" applyProtection="1">
      <alignment horizontal="center" vertical="center" wrapText="1"/>
    </xf>
    <xf numFmtId="0" fontId="11" fillId="0" borderId="4" xfId="0" applyNumberFormat="1" applyFont="1" applyFill="1" applyBorder="1" applyAlignment="1" applyProtection="1">
      <alignment horizontal="center" vertical="center" wrapText="1"/>
    </xf>
    <xf numFmtId="0" fontId="4" fillId="0" borderId="13" xfId="0" applyFont="1" applyBorder="1" applyAlignment="1">
      <alignment horizontal="center" vertical="center" wrapText="1"/>
    </xf>
    <xf numFmtId="0" fontId="4" fillId="0" borderId="2" xfId="0" applyFont="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8" fillId="0" borderId="1" xfId="0" applyFont="1" applyBorder="1" applyAlignment="1">
      <alignment horizontal="center" vertical="center" wrapText="1"/>
    </xf>
    <xf numFmtId="9" fontId="16" fillId="0" borderId="1" xfId="0" applyNumberFormat="1" applyFont="1" applyFill="1" applyBorder="1" applyAlignment="1" applyProtection="1">
      <alignment horizontal="center" vertical="center"/>
      <protection locked="0"/>
    </xf>
    <xf numFmtId="0" fontId="4" fillId="0" borderId="14" xfId="0" applyFont="1" applyBorder="1" applyAlignment="1">
      <alignment horizontal="center" vertical="center" wrapText="1"/>
    </xf>
    <xf numFmtId="49" fontId="12" fillId="0" borderId="1" xfId="49" applyNumberFormat="1" applyFont="1" applyFill="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13" fillId="0" borderId="1" xfId="0" applyNumberFormat="1" applyFont="1" applyFill="1" applyBorder="1" applyAlignment="1" applyProtection="1">
      <alignment horizontal="center" vertical="center"/>
    </xf>
    <xf numFmtId="178" fontId="12" fillId="2" borderId="1" xfId="0" applyNumberFormat="1" applyFont="1" applyFill="1" applyBorder="1" applyAlignment="1" applyProtection="1">
      <alignment horizontal="center" vertical="center"/>
    </xf>
    <xf numFmtId="0" fontId="4" fillId="0" borderId="1" xfId="0" applyFont="1" applyBorder="1" applyAlignment="1">
      <alignment horizontal="left" vertical="center" wrapText="1"/>
    </xf>
    <xf numFmtId="0" fontId="0" fillId="0" borderId="1" xfId="0" applyFont="1" applyBorder="1">
      <alignment vertical="center"/>
    </xf>
    <xf numFmtId="0" fontId="4" fillId="0" borderId="0" xfId="0" applyFont="1" applyBorder="1" applyAlignment="1">
      <alignment horizontal="center" vertical="center" wrapText="1"/>
    </xf>
    <xf numFmtId="0" fontId="0" fillId="0" borderId="0" xfId="0" applyBorder="1">
      <alignment vertical="center"/>
    </xf>
    <xf numFmtId="0" fontId="4" fillId="0" borderId="2" xfId="0" applyFont="1" applyFill="1" applyBorder="1" applyAlignment="1">
      <alignment horizontal="center" vertical="center" wrapText="1"/>
    </xf>
    <xf numFmtId="9" fontId="14" fillId="0" borderId="1" xfId="0" applyNumberFormat="1" applyFont="1" applyFill="1" applyBorder="1" applyAlignment="1" applyProtection="1">
      <alignment horizontal="center" vertical="center" wrapText="1"/>
    </xf>
    <xf numFmtId="0" fontId="17" fillId="0" borderId="1" xfId="50" applyNumberFormat="1" applyFont="1" applyFill="1" applyBorder="1" applyAlignment="1" applyProtection="1">
      <alignment horizontal="center" vertical="center"/>
    </xf>
    <xf numFmtId="0" fontId="11" fillId="0" borderId="1" xfId="0" applyNumberFormat="1" applyFont="1" applyFill="1" applyBorder="1" applyAlignment="1" applyProtection="1">
      <alignment horizontal="center" vertical="center"/>
    </xf>
    <xf numFmtId="0" fontId="4" fillId="0" borderId="9" xfId="0" applyFont="1" applyFill="1" applyBorder="1" applyAlignment="1">
      <alignment horizontal="center" vertical="center" wrapText="1"/>
    </xf>
    <xf numFmtId="0" fontId="4" fillId="0" borderId="14" xfId="0" applyFont="1" applyFill="1" applyBorder="1" applyAlignment="1">
      <alignment horizontal="center" vertical="center" wrapText="1"/>
    </xf>
    <xf numFmtId="9" fontId="17" fillId="0" borderId="1" xfId="50" applyNumberFormat="1" applyFont="1" applyFill="1" applyBorder="1" applyAlignment="1" applyProtection="1">
      <alignment horizontal="center" vertical="center"/>
    </xf>
    <xf numFmtId="0" fontId="12" fillId="0" borderId="1" xfId="49" applyNumberFormat="1" applyFont="1" applyFill="1" applyBorder="1" applyAlignment="1" applyProtection="1">
      <alignment horizontal="center" vertical="center" wrapText="1"/>
    </xf>
    <xf numFmtId="9" fontId="11" fillId="0" borderId="1" xfId="0" applyNumberFormat="1" applyFont="1" applyFill="1" applyBorder="1" applyAlignment="1" applyProtection="1">
      <alignment horizontal="center" vertical="center"/>
    </xf>
    <xf numFmtId="0" fontId="4" fillId="0" borderId="8" xfId="0" applyFont="1" applyBorder="1" applyAlignment="1">
      <alignment horizontal="center" vertical="center" wrapText="1"/>
    </xf>
    <xf numFmtId="0" fontId="0" fillId="0" borderId="0" xfId="0" applyFill="1" applyAlignment="1">
      <alignment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4" fillId="0" borderId="15" xfId="0" applyFont="1" applyFill="1" applyBorder="1" applyAlignment="1">
      <alignment horizontal="center" vertical="center" textRotation="255" wrapText="1"/>
    </xf>
    <xf numFmtId="0" fontId="11" fillId="2" borderId="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4" fillId="0" borderId="12" xfId="0"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9" fontId="11" fillId="2"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9" fontId="12" fillId="0" borderId="1" xfId="0" applyNumberFormat="1" applyFont="1" applyFill="1" applyBorder="1" applyAlignment="1">
      <alignment horizontal="center" vertical="center" wrapText="1"/>
    </xf>
    <xf numFmtId="0" fontId="3" fillId="0" borderId="3" xfId="0"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Font="1" applyFill="1" applyAlignment="1">
      <alignment vertical="center"/>
    </xf>
    <xf numFmtId="0" fontId="18" fillId="0" borderId="0" xfId="0" applyFont="1" applyFill="1" applyAlignment="1">
      <alignment horizontal="center" vertical="center" wrapText="1"/>
    </xf>
    <xf numFmtId="0" fontId="13" fillId="0" borderId="1" xfId="0" applyFont="1" applyFill="1" applyBorder="1" applyAlignment="1">
      <alignment horizontal="justify" vertical="center" wrapText="1"/>
    </xf>
    <xf numFmtId="0" fontId="13" fillId="0" borderId="3"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0" fillId="0" borderId="5" xfId="0" applyFont="1" applyFill="1" applyBorder="1" applyAlignment="1">
      <alignment horizontal="center" vertical="center" textRotation="255" wrapText="1"/>
    </xf>
    <xf numFmtId="0" fontId="10" fillId="0" borderId="15" xfId="0" applyFont="1" applyFill="1" applyBorder="1" applyAlignment="1">
      <alignment horizontal="center" vertical="center" textRotation="255" wrapText="1"/>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3" xfId="0" applyNumberFormat="1" applyFont="1" applyFill="1" applyBorder="1" applyAlignment="1">
      <alignment horizontal="center" vertical="center" wrapText="1"/>
    </xf>
    <xf numFmtId="0" fontId="19" fillId="0" borderId="2" xfId="0" applyNumberFormat="1" applyFont="1" applyFill="1" applyBorder="1" applyAlignment="1">
      <alignment horizontal="center" vertical="center" wrapText="1"/>
    </xf>
    <xf numFmtId="0" fontId="19" fillId="0" borderId="4" xfId="0" applyNumberFormat="1" applyFont="1" applyFill="1" applyBorder="1" applyAlignment="1">
      <alignment horizontal="center" vertical="center" wrapText="1"/>
    </xf>
    <xf numFmtId="0" fontId="10" fillId="0" borderId="6" xfId="0" applyFont="1" applyFill="1" applyBorder="1" applyAlignment="1">
      <alignment horizontal="center" vertical="center" textRotation="255" wrapText="1"/>
    </xf>
    <xf numFmtId="0" fontId="10" fillId="0" borderId="5" xfId="0" applyFont="1" applyFill="1" applyBorder="1" applyAlignment="1">
      <alignment horizontal="center" vertical="center" wrapText="1"/>
    </xf>
    <xf numFmtId="0" fontId="19" fillId="0" borderId="10" xfId="0" applyNumberFormat="1" applyFont="1" applyFill="1" applyBorder="1" applyAlignment="1">
      <alignment horizontal="center" vertical="center" wrapText="1"/>
    </xf>
    <xf numFmtId="0" fontId="19" fillId="0" borderId="11" xfId="0" applyNumberFormat="1" applyFont="1" applyFill="1" applyBorder="1" applyAlignment="1">
      <alignment horizontal="center" vertical="center" wrapText="1"/>
    </xf>
    <xf numFmtId="0" fontId="19" fillId="0" borderId="12" xfId="0" applyNumberFormat="1" applyFont="1" applyFill="1" applyBorder="1" applyAlignment="1">
      <alignment horizontal="center" vertical="center" wrapText="1"/>
    </xf>
    <xf numFmtId="0" fontId="14" fillId="0" borderId="1" xfId="0" applyNumberFormat="1" applyFont="1" applyFill="1" applyBorder="1" applyAlignment="1" applyProtection="1">
      <alignment horizontal="center" vertical="center"/>
    </xf>
    <xf numFmtId="0" fontId="10" fillId="0" borderId="7" xfId="0" applyFont="1" applyFill="1" applyBorder="1" applyAlignment="1">
      <alignment horizontal="center" vertical="center" textRotation="255" wrapText="1"/>
    </xf>
    <xf numFmtId="0" fontId="10" fillId="0" borderId="1" xfId="0" applyNumberFormat="1" applyFont="1" applyFill="1" applyBorder="1" applyAlignment="1">
      <alignment horizontal="center" vertical="center" wrapText="1"/>
    </xf>
    <xf numFmtId="0" fontId="20" fillId="3" borderId="1" xfId="49" applyNumberFormat="1" applyFont="1" applyFill="1" applyBorder="1" applyAlignment="1" applyProtection="1">
      <alignment horizontal="center" vertical="center" wrapText="1"/>
    </xf>
    <xf numFmtId="9" fontId="17" fillId="0" borderId="1" xfId="0" applyNumberFormat="1" applyFont="1" applyFill="1" applyBorder="1" applyAlignment="1" applyProtection="1">
      <alignment horizontal="center" vertical="center"/>
    </xf>
    <xf numFmtId="0" fontId="10" fillId="0" borderId="1" xfId="0" applyFont="1" applyFill="1" applyBorder="1" applyAlignment="1">
      <alignment vertical="center"/>
    </xf>
    <xf numFmtId="0" fontId="10" fillId="0" borderId="3" xfId="0" applyFont="1" applyFill="1" applyBorder="1" applyAlignment="1">
      <alignment horizontal="left" vertical="center"/>
    </xf>
    <xf numFmtId="0" fontId="10" fillId="0" borderId="2" xfId="0" applyFont="1" applyFill="1" applyBorder="1" applyAlignment="1">
      <alignment horizontal="left" vertical="center"/>
    </xf>
    <xf numFmtId="0" fontId="10" fillId="0" borderId="0" xfId="0" applyFont="1" applyFill="1" applyAlignment="1">
      <alignment horizontal="left" vertical="center" wrapText="1"/>
    </xf>
    <xf numFmtId="10" fontId="13" fillId="0" borderId="1" xfId="0" applyNumberFormat="1" applyFont="1" applyFill="1" applyBorder="1" applyAlignment="1">
      <alignment horizontal="center" vertical="center" wrapText="1"/>
    </xf>
    <xf numFmtId="0" fontId="10" fillId="0" borderId="4" xfId="0" applyFont="1" applyFill="1" applyBorder="1" applyAlignment="1">
      <alignment horizontal="left" vertical="center"/>
    </xf>
    <xf numFmtId="0" fontId="8" fillId="0" borderId="3"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4" xfId="0" applyFont="1" applyFill="1" applyBorder="1" applyAlignment="1">
      <alignment horizontal="left" vertical="center" wrapText="1"/>
    </xf>
    <xf numFmtId="9" fontId="8" fillId="0" borderId="1"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0" fillId="0" borderId="1" xfId="0" applyNumberFormat="1" applyFont="1" applyFill="1" applyBorder="1" applyAlignment="1" applyProtection="1">
      <alignment horizontal="center" vertical="center" wrapText="1"/>
    </xf>
    <xf numFmtId="49" fontId="10" fillId="0" borderId="1" xfId="0" applyNumberFormat="1"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5" xfId="0" applyNumberFormat="1" applyFont="1" applyFill="1" applyBorder="1" applyAlignment="1">
      <alignment horizontal="center" vertical="center" wrapText="1"/>
    </xf>
    <xf numFmtId="0" fontId="10" fillId="0" borderId="7" xfId="0" applyNumberFormat="1" applyFont="1" applyFill="1" applyBorder="1" applyAlignment="1">
      <alignment horizontal="center" vertical="center" wrapText="1"/>
    </xf>
    <xf numFmtId="0" fontId="8" fillId="0" borderId="1" xfId="0" applyFont="1" applyBorder="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8" fillId="0" borderId="3" xfId="0" applyFont="1" applyBorder="1" applyAlignment="1">
      <alignment horizontal="left" vertical="center"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9" fontId="4" fillId="0" borderId="1" xfId="0" applyNumberFormat="1" applyFont="1" applyBorder="1" applyAlignment="1">
      <alignment horizontal="center" vertical="center" wrapText="1"/>
    </xf>
    <xf numFmtId="0" fontId="21" fillId="2" borderId="1" xfId="0" applyFont="1" applyFill="1" applyBorder="1" applyAlignment="1">
      <alignment horizontal="center" vertical="center" wrapText="1"/>
    </xf>
    <xf numFmtId="0" fontId="22" fillId="0" borderId="5" xfId="0" applyFont="1" applyBorder="1" applyAlignment="1">
      <alignment horizontal="center" vertical="center"/>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0" fillId="0" borderId="1" xfId="0" applyFont="1" applyBorder="1" applyAlignment="1">
      <alignment horizontal="left" vertical="center"/>
    </xf>
    <xf numFmtId="0" fontId="23" fillId="0" borderId="1" xfId="0" applyFont="1" applyBorder="1" applyAlignment="1">
      <alignment horizontal="center" vertical="center" wrapText="1"/>
    </xf>
    <xf numFmtId="0" fontId="0" fillId="0" borderId="1" xfId="0" applyFont="1" applyBorder="1" applyAlignment="1">
      <alignment horizontal="left" vertical="center" wrapText="1"/>
    </xf>
    <xf numFmtId="0" fontId="24" fillId="0" borderId="1" xfId="0" applyFont="1" applyBorder="1" applyAlignment="1">
      <alignment horizontal="left" vertical="center" wrapText="1"/>
    </xf>
    <xf numFmtId="0" fontId="0" fillId="0" borderId="5" xfId="0" applyBorder="1" applyAlignment="1">
      <alignment horizontal="center" vertical="center"/>
    </xf>
    <xf numFmtId="0" fontId="0" fillId="0" borderId="1" xfId="0" applyBorder="1" applyAlignment="1">
      <alignment horizontal="center" vertical="center"/>
    </xf>
    <xf numFmtId="10" fontId="0" fillId="0" borderId="1" xfId="0" applyNumberFormat="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0" fontId="0" fillId="0" borderId="0" xfId="0" applyFont="1" applyFill="1" applyBorder="1" applyAlignment="1"/>
    <xf numFmtId="0" fontId="0" fillId="0" borderId="0" xfId="0" applyFont="1" applyFill="1" applyAlignment="1"/>
    <xf numFmtId="0" fontId="25" fillId="0" borderId="0" xfId="0" applyFont="1" applyFill="1" applyBorder="1" applyAlignment="1">
      <alignment vertical="center"/>
    </xf>
    <xf numFmtId="0" fontId="26" fillId="0" borderId="11"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1" xfId="0" applyFont="1" applyFill="1" applyBorder="1" applyAlignment="1">
      <alignment horizontal="center" vertical="center"/>
    </xf>
    <xf numFmtId="0" fontId="27" fillId="0" borderId="6" xfId="0" applyFont="1" applyFill="1" applyBorder="1" applyAlignment="1">
      <alignment horizontal="center" vertical="center" wrapText="1"/>
    </xf>
    <xf numFmtId="0" fontId="28" fillId="0" borderId="1" xfId="0" applyFont="1" applyFill="1" applyBorder="1" applyAlignment="1">
      <alignment vertical="center" wrapText="1"/>
    </xf>
    <xf numFmtId="10" fontId="28" fillId="0" borderId="3" xfId="0" applyNumberFormat="1" applyFont="1" applyFill="1" applyBorder="1" applyAlignment="1">
      <alignment horizontal="center" vertical="center" wrapText="1"/>
    </xf>
    <xf numFmtId="10" fontId="28" fillId="0" borderId="4" xfId="0" applyNumberFormat="1" applyFont="1" applyFill="1" applyBorder="1" applyAlignment="1">
      <alignment horizontal="center" vertical="center" wrapText="1"/>
    </xf>
    <xf numFmtId="0" fontId="28" fillId="0" borderId="1" xfId="0" applyFont="1" applyFill="1" applyBorder="1" applyAlignment="1">
      <alignment horizontal="center" vertical="center"/>
    </xf>
    <xf numFmtId="0" fontId="28" fillId="0" borderId="1" xfId="0" applyFont="1" applyFill="1" applyBorder="1" applyAlignment="1">
      <alignment horizontal="left" vertical="center" wrapText="1"/>
    </xf>
    <xf numFmtId="0" fontId="28" fillId="0" borderId="5"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8" fillId="0" borderId="2" xfId="0" applyFont="1" applyFill="1" applyBorder="1" applyAlignment="1">
      <alignment horizontal="left" vertical="center" wrapText="1"/>
    </xf>
    <xf numFmtId="0" fontId="28" fillId="0" borderId="1" xfId="0" applyFont="1" applyFill="1" applyBorder="1" applyAlignment="1">
      <alignment horizontal="center" vertical="center" wrapText="1"/>
    </xf>
    <xf numFmtId="0" fontId="27" fillId="0" borderId="16"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0" borderId="17" xfId="0" applyFont="1" applyFill="1" applyBorder="1" applyAlignment="1">
      <alignment horizontal="center" vertical="center" wrapText="1"/>
    </xf>
    <xf numFmtId="0" fontId="28" fillId="0" borderId="3" xfId="0" applyFont="1" applyFill="1" applyBorder="1" applyAlignment="1">
      <alignment horizontal="left" vertical="center" wrapText="1"/>
    </xf>
    <xf numFmtId="9" fontId="28" fillId="0" borderId="1" xfId="0" applyNumberFormat="1" applyFont="1" applyFill="1" applyBorder="1" applyAlignment="1" applyProtection="1">
      <alignment horizontal="center" vertical="center" wrapText="1"/>
    </xf>
    <xf numFmtId="10" fontId="28" fillId="0" borderId="1" xfId="0" applyNumberFormat="1" applyFont="1" applyFill="1" applyBorder="1" applyAlignment="1">
      <alignment horizontal="center" vertical="center" wrapText="1"/>
    </xf>
    <xf numFmtId="179" fontId="28" fillId="0" borderId="1" xfId="0" applyNumberFormat="1"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18" xfId="0" applyFont="1" applyFill="1" applyBorder="1" applyAlignment="1">
      <alignment horizontal="center" vertical="center" wrapText="1"/>
    </xf>
    <xf numFmtId="9" fontId="28" fillId="0" borderId="1" xfId="0" applyNumberFormat="1" applyFont="1" applyFill="1" applyBorder="1" applyAlignment="1">
      <alignment horizontal="center" vertical="center" wrapText="1"/>
    </xf>
    <xf numFmtId="0" fontId="28" fillId="0" borderId="19" xfId="0" applyFont="1" applyFill="1" applyBorder="1" applyAlignment="1">
      <alignment horizontal="center" vertical="center" wrapText="1"/>
    </xf>
    <xf numFmtId="0" fontId="28" fillId="0" borderId="20" xfId="0" applyFont="1" applyFill="1" applyBorder="1" applyAlignment="1">
      <alignment horizontal="center" vertical="center" wrapText="1"/>
    </xf>
    <xf numFmtId="0" fontId="28" fillId="0" borderId="21" xfId="0" applyFont="1" applyFill="1" applyBorder="1" applyAlignment="1">
      <alignment horizontal="center" vertical="center" wrapText="1"/>
    </xf>
    <xf numFmtId="0" fontId="28" fillId="0" borderId="22" xfId="0" applyFont="1" applyFill="1" applyBorder="1" applyAlignment="1">
      <alignment horizontal="center" vertical="center" wrapText="1"/>
    </xf>
    <xf numFmtId="0" fontId="28" fillId="0" borderId="23" xfId="0" applyFont="1" applyFill="1" applyBorder="1" applyAlignment="1">
      <alignment horizontal="center" vertical="center" wrapText="1"/>
    </xf>
    <xf numFmtId="0" fontId="29" fillId="0" borderId="24"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22" xfId="0" applyFont="1" applyFill="1" applyBorder="1" applyAlignment="1">
      <alignment horizontal="left" vertical="center" wrapText="1"/>
    </xf>
    <xf numFmtId="0" fontId="29" fillId="0" borderId="23" xfId="0" applyFont="1" applyFill="1" applyBorder="1" applyAlignment="1">
      <alignment horizontal="center" vertical="center" wrapText="1"/>
    </xf>
    <xf numFmtId="0" fontId="28" fillId="0" borderId="24" xfId="0" applyFont="1" applyFill="1" applyBorder="1" applyAlignment="1">
      <alignment horizontal="center" vertical="center" wrapText="1"/>
    </xf>
    <xf numFmtId="0" fontId="28" fillId="0" borderId="8" xfId="0" applyFont="1" applyFill="1" applyBorder="1" applyAlignment="1">
      <alignment horizontal="left" vertical="center" wrapText="1"/>
    </xf>
    <xf numFmtId="0" fontId="28" fillId="0" borderId="8"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8" fillId="0" borderId="10" xfId="0" applyFont="1" applyFill="1" applyBorder="1" applyAlignment="1">
      <alignment horizontal="left" vertical="center" wrapText="1"/>
    </xf>
    <xf numFmtId="0" fontId="28" fillId="0" borderId="11" xfId="0" applyFont="1" applyFill="1" applyBorder="1" applyAlignment="1">
      <alignment horizontal="left" vertical="center" wrapText="1"/>
    </xf>
    <xf numFmtId="0" fontId="28" fillId="0" borderId="0" xfId="0" applyFont="1" applyFill="1" applyAlignment="1">
      <alignment horizontal="left" vertical="center" wrapText="1"/>
    </xf>
    <xf numFmtId="0" fontId="28" fillId="0" borderId="4" xfId="0" applyFont="1" applyFill="1" applyBorder="1" applyAlignment="1">
      <alignment horizontal="center" vertical="center" wrapText="1"/>
    </xf>
    <xf numFmtId="0" fontId="27" fillId="0" borderId="4" xfId="0" applyFont="1" applyFill="1" applyBorder="1" applyAlignment="1">
      <alignment horizontal="center" vertical="center"/>
    </xf>
    <xf numFmtId="0" fontId="28" fillId="0" borderId="4" xfId="0" applyFont="1" applyFill="1" applyBorder="1" applyAlignment="1">
      <alignment horizontal="left" vertical="center" wrapText="1"/>
    </xf>
    <xf numFmtId="9" fontId="28" fillId="0" borderId="1" xfId="0" applyNumberFormat="1" applyFont="1" applyFill="1" applyBorder="1" applyAlignment="1">
      <alignment vertical="center" wrapText="1"/>
    </xf>
    <xf numFmtId="0" fontId="28" fillId="0" borderId="25" xfId="0" applyFont="1" applyFill="1" applyBorder="1" applyAlignment="1">
      <alignment horizontal="left" vertical="center" wrapText="1"/>
    </xf>
    <xf numFmtId="0" fontId="24" fillId="0" borderId="0" xfId="0" applyFont="1">
      <alignment vertical="center"/>
    </xf>
    <xf numFmtId="0" fontId="6" fillId="0" borderId="0" xfId="0" applyFont="1" applyBorder="1" applyAlignment="1">
      <alignment horizontal="center" vertical="center"/>
    </xf>
    <xf numFmtId="0" fontId="30" fillId="0" borderId="0" xfId="0" applyFont="1" applyBorder="1">
      <alignment vertical="center"/>
    </xf>
    <xf numFmtId="0" fontId="24" fillId="0" borderId="0" xfId="0" applyFont="1" applyBorder="1">
      <alignment vertical="center"/>
    </xf>
    <xf numFmtId="0" fontId="24" fillId="0" borderId="0" xfId="0" applyFont="1" applyBorder="1" applyAlignment="1">
      <alignment vertical="center" wrapText="1"/>
    </xf>
    <xf numFmtId="0" fontId="24" fillId="0" borderId="0" xfId="0" applyFont="1" applyBorder="1" applyAlignment="1">
      <alignment horizontal="left" vertical="center" wrapText="1"/>
    </xf>
    <xf numFmtId="0" fontId="31" fillId="0" borderId="0" xfId="0" applyFont="1">
      <alignment vertical="center"/>
    </xf>
    <xf numFmtId="0" fontId="32" fillId="0" borderId="0" xfId="0" applyFont="1" applyAlignment="1">
      <alignment horizontal="center" vertical="center" wrapText="1"/>
    </xf>
    <xf numFmtId="0" fontId="0" fillId="0" borderId="0" xfId="0" applyAlignment="1">
      <alignment vertical="center"/>
    </xf>
    <xf numFmtId="0" fontId="33" fillId="0" borderId="0" xfId="0" applyFont="1" applyAlignment="1">
      <alignment horizontal="center" vertical="center" wrapText="1"/>
    </xf>
    <xf numFmtId="0" fontId="34" fillId="0" borderId="0" xfId="0" applyFont="1" applyAlignment="1">
      <alignment horizontal="left" vertical="center" wrapText="1"/>
    </xf>
    <xf numFmtId="0" fontId="34" fillId="0" borderId="0" xfId="0" applyFont="1" applyAlignment="1">
      <alignment horizontal="left" vertical="center"/>
    </xf>
    <xf numFmtId="0" fontId="24" fillId="0" borderId="0" xfId="0" applyFont="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zoomScale="55" zoomScaleNormal="55" workbookViewId="0">
      <selection activeCell="A10" sqref="A10"/>
    </sheetView>
  </sheetViews>
  <sheetFormatPr defaultColWidth="9" defaultRowHeight="14.1"/>
  <cols>
    <col min="1" max="1" width="181.378378378378" customWidth="1"/>
  </cols>
  <sheetData>
    <row r="1" ht="45" customHeight="1" spans="1:1">
      <c r="A1" s="316" t="s">
        <v>0</v>
      </c>
    </row>
    <row r="2" ht="149.25" customHeight="1" spans="1:11">
      <c r="A2" s="317" t="s">
        <v>1</v>
      </c>
      <c r="B2" s="318"/>
      <c r="C2" s="318"/>
      <c r="D2" s="318"/>
      <c r="E2" s="318"/>
      <c r="F2" s="318"/>
      <c r="G2" s="318"/>
      <c r="H2" s="318"/>
      <c r="I2" s="318"/>
      <c r="J2" s="318"/>
      <c r="K2" s="318"/>
    </row>
    <row r="3" ht="51" customHeight="1" spans="1:11">
      <c r="A3" s="319"/>
      <c r="B3" s="318"/>
      <c r="C3" s="318"/>
      <c r="D3" s="318"/>
      <c r="E3" s="318"/>
      <c r="F3" s="318"/>
      <c r="G3" s="318"/>
      <c r="H3" s="318"/>
      <c r="I3" s="318"/>
      <c r="J3" s="318"/>
      <c r="K3" s="318"/>
    </row>
    <row r="4" ht="51" customHeight="1" spans="1:11">
      <c r="A4" s="319"/>
      <c r="B4" s="318"/>
      <c r="C4" s="318"/>
      <c r="D4" s="318"/>
      <c r="E4" s="318"/>
      <c r="F4" s="318"/>
      <c r="G4" s="318"/>
      <c r="H4" s="318"/>
      <c r="I4" s="318"/>
      <c r="J4" s="318"/>
      <c r="K4" s="318"/>
    </row>
    <row r="5" ht="51" customHeight="1" spans="1:11">
      <c r="A5" s="320" t="s">
        <v>2</v>
      </c>
      <c r="B5" s="318"/>
      <c r="C5" s="318"/>
      <c r="D5" s="318"/>
      <c r="E5" s="318"/>
      <c r="F5" s="318"/>
      <c r="G5" s="318"/>
      <c r="H5" s="318"/>
      <c r="I5" s="318"/>
      <c r="J5" s="318"/>
      <c r="K5" s="318"/>
    </row>
    <row r="6" ht="51" customHeight="1" spans="1:11">
      <c r="A6" s="320" t="s">
        <v>3</v>
      </c>
      <c r="B6" s="318"/>
      <c r="C6" s="318"/>
      <c r="D6" s="318"/>
      <c r="E6" s="318"/>
      <c r="F6" s="318"/>
      <c r="G6" s="318"/>
      <c r="H6" s="318"/>
      <c r="I6" s="318"/>
      <c r="J6" s="318"/>
      <c r="K6" s="318"/>
    </row>
    <row r="7" ht="51" customHeight="1" spans="1:11">
      <c r="A7" s="321" t="s">
        <v>4</v>
      </c>
      <c r="B7" s="318"/>
      <c r="C7" s="318"/>
      <c r="D7" s="318"/>
      <c r="E7" s="318"/>
      <c r="F7" s="318"/>
      <c r="G7" s="318"/>
      <c r="H7" s="318"/>
      <c r="I7" s="318"/>
      <c r="J7" s="318"/>
      <c r="K7" s="318"/>
    </row>
    <row r="8" s="310" customFormat="1" ht="27" customHeight="1" spans="1:1">
      <c r="A8" s="322"/>
    </row>
    <row r="9" s="310" customFormat="1" ht="27" customHeight="1"/>
    <row r="10" s="310" customFormat="1" ht="27" customHeight="1"/>
  </sheetData>
  <pageMargins left="0.7" right="0.76" top="2.02" bottom="1.6" header="0.92" footer="1.06"/>
  <pageSetup paperSize="9" scale="72"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C2" sqref="C2:N2"/>
    </sheetView>
  </sheetViews>
  <sheetFormatPr defaultColWidth="9" defaultRowHeight="14.1"/>
  <cols>
    <col min="1" max="1" width="5.25225225225225" style="183" customWidth="1"/>
    <col min="2" max="2" width="9" style="183"/>
    <col min="3" max="3" width="7.25225225225225" style="183" customWidth="1"/>
    <col min="4" max="4" width="9" style="183"/>
    <col min="5" max="5" width="12.3783783783784" style="183" customWidth="1"/>
    <col min="6" max="6" width="2.37837837837838" style="183" customWidth="1"/>
    <col min="7" max="7" width="10.8738738738739" style="183" customWidth="1"/>
    <col min="8" max="8" width="10.1261261261261" style="183" customWidth="1"/>
    <col min="9" max="9" width="6.87387387387387" style="183" customWidth="1"/>
    <col min="10" max="10" width="0.873873873873874" style="183" customWidth="1"/>
    <col min="11" max="11" width="7.5045045045045" style="183" customWidth="1"/>
    <col min="12" max="12" width="0.504504504504504" style="183" customWidth="1"/>
    <col min="13" max="13" width="6.87387387387387" style="183" customWidth="1"/>
    <col min="14" max="14" width="13.6216216216216" style="183" customWidth="1"/>
    <col min="15" max="16384" width="9" style="183"/>
  </cols>
  <sheetData>
    <row r="1" s="183" customFormat="1" ht="54" customHeight="1" spans="1:14">
      <c r="A1" s="184" t="s">
        <v>194</v>
      </c>
      <c r="B1" s="184"/>
      <c r="C1" s="184"/>
      <c r="D1" s="184"/>
      <c r="E1" s="184"/>
      <c r="F1" s="184"/>
      <c r="G1" s="184"/>
      <c r="H1" s="184"/>
      <c r="I1" s="184"/>
      <c r="J1" s="184"/>
      <c r="K1" s="184"/>
      <c r="L1" s="184"/>
      <c r="M1" s="184"/>
      <c r="N1" s="184"/>
    </row>
    <row r="2" s="183" customFormat="1" ht="15" customHeight="1" spans="1:14">
      <c r="A2" s="78" t="s">
        <v>122</v>
      </c>
      <c r="B2" s="78"/>
      <c r="C2" s="78" t="s">
        <v>139</v>
      </c>
      <c r="D2" s="78"/>
      <c r="E2" s="78"/>
      <c r="F2" s="78"/>
      <c r="G2" s="78"/>
      <c r="H2" s="78"/>
      <c r="I2" s="78"/>
      <c r="J2" s="78"/>
      <c r="K2" s="78"/>
      <c r="L2" s="78"/>
      <c r="M2" s="78"/>
      <c r="N2" s="78"/>
    </row>
    <row r="3" s="183" customFormat="1" ht="15" customHeight="1" spans="1:14">
      <c r="A3" s="78" t="s">
        <v>123</v>
      </c>
      <c r="B3" s="78"/>
      <c r="C3" s="78" t="s">
        <v>134</v>
      </c>
      <c r="D3" s="78"/>
      <c r="E3" s="78"/>
      <c r="F3" s="78"/>
      <c r="G3" s="78"/>
      <c r="H3" s="78" t="s">
        <v>154</v>
      </c>
      <c r="I3" s="78"/>
      <c r="J3" s="78" t="s">
        <v>32</v>
      </c>
      <c r="K3" s="78"/>
      <c r="L3" s="78"/>
      <c r="M3" s="78"/>
      <c r="N3" s="78"/>
    </row>
    <row r="4" s="183" customFormat="1" ht="15" customHeight="1" spans="1:14">
      <c r="A4" s="78" t="s">
        <v>124</v>
      </c>
      <c r="B4" s="78"/>
      <c r="C4" s="78"/>
      <c r="D4" s="78"/>
      <c r="E4" s="78" t="s">
        <v>34</v>
      </c>
      <c r="F4" s="78" t="s">
        <v>155</v>
      </c>
      <c r="G4" s="78"/>
      <c r="H4" s="78" t="s">
        <v>156</v>
      </c>
      <c r="I4" s="78"/>
      <c r="J4" s="78" t="s">
        <v>38</v>
      </c>
      <c r="K4" s="78"/>
      <c r="L4" s="78" t="s">
        <v>157</v>
      </c>
      <c r="M4" s="78"/>
      <c r="N4" s="78" t="s">
        <v>39</v>
      </c>
    </row>
    <row r="5" s="183" customFormat="1" ht="15" customHeight="1" spans="1:14">
      <c r="A5" s="78"/>
      <c r="B5" s="78"/>
      <c r="C5" s="78"/>
      <c r="D5" s="78"/>
      <c r="E5" s="78"/>
      <c r="F5" s="78"/>
      <c r="G5" s="78"/>
      <c r="H5" s="78"/>
      <c r="I5" s="78"/>
      <c r="J5" s="78"/>
      <c r="K5" s="78"/>
      <c r="L5" s="78"/>
      <c r="M5" s="78"/>
      <c r="N5" s="78"/>
    </row>
    <row r="6" s="183" customFormat="1" ht="15" customHeight="1" spans="1:14">
      <c r="A6" s="78"/>
      <c r="B6" s="78"/>
      <c r="C6" s="185" t="s">
        <v>158</v>
      </c>
      <c r="D6" s="185"/>
      <c r="E6" s="78">
        <v>15</v>
      </c>
      <c r="F6" s="186">
        <v>15</v>
      </c>
      <c r="G6" s="104"/>
      <c r="H6" s="186">
        <v>7.46</v>
      </c>
      <c r="I6" s="104"/>
      <c r="J6" s="78">
        <v>10</v>
      </c>
      <c r="K6" s="78"/>
      <c r="L6" s="212">
        <f>H6/F6</f>
        <v>0.497333333333333</v>
      </c>
      <c r="M6" s="212"/>
      <c r="N6" s="78">
        <v>5</v>
      </c>
    </row>
    <row r="7" s="183" customFormat="1" ht="15" customHeight="1" spans="1:14">
      <c r="A7" s="78"/>
      <c r="B7" s="78"/>
      <c r="C7" s="78" t="s">
        <v>159</v>
      </c>
      <c r="D7" s="78"/>
      <c r="E7" s="78">
        <v>15</v>
      </c>
      <c r="F7" s="78">
        <v>15</v>
      </c>
      <c r="G7" s="78"/>
      <c r="H7" s="78">
        <v>7.46</v>
      </c>
      <c r="I7" s="78"/>
      <c r="J7" s="78" t="s">
        <v>42</v>
      </c>
      <c r="K7" s="78"/>
      <c r="L7" s="212">
        <f t="shared" ref="L6:L8" si="0">H7/F7</f>
        <v>0.497333333333333</v>
      </c>
      <c r="M7" s="212"/>
      <c r="N7" s="78" t="s">
        <v>42</v>
      </c>
    </row>
    <row r="8" s="183" customFormat="1" ht="15" customHeight="1" spans="1:14">
      <c r="A8" s="78"/>
      <c r="B8" s="78"/>
      <c r="C8" s="78" t="s">
        <v>160</v>
      </c>
      <c r="D8" s="78"/>
      <c r="E8" s="78"/>
      <c r="F8" s="78"/>
      <c r="G8" s="78"/>
      <c r="H8" s="78"/>
      <c r="I8" s="78"/>
      <c r="J8" s="78" t="s">
        <v>42</v>
      </c>
      <c r="K8" s="78"/>
      <c r="L8" s="212"/>
      <c r="M8" s="212"/>
      <c r="N8" s="78" t="s">
        <v>42</v>
      </c>
    </row>
    <row r="9" s="183" customFormat="1" ht="15" customHeight="1" spans="1:14">
      <c r="A9" s="78"/>
      <c r="B9" s="78"/>
      <c r="C9" s="78" t="s">
        <v>132</v>
      </c>
      <c r="D9" s="78"/>
      <c r="E9" s="78"/>
      <c r="F9" s="78"/>
      <c r="G9" s="78"/>
      <c r="H9" s="78"/>
      <c r="I9" s="78"/>
      <c r="J9" s="78" t="s">
        <v>42</v>
      </c>
      <c r="K9" s="78"/>
      <c r="L9" s="78"/>
      <c r="M9" s="78"/>
      <c r="N9" s="78" t="s">
        <v>42</v>
      </c>
    </row>
    <row r="10" s="183" customFormat="1" ht="15" customHeight="1" spans="1:14">
      <c r="A10" s="78" t="s">
        <v>161</v>
      </c>
      <c r="B10" s="78" t="s">
        <v>45</v>
      </c>
      <c r="C10" s="78"/>
      <c r="D10" s="78"/>
      <c r="E10" s="78"/>
      <c r="F10" s="78"/>
      <c r="G10" s="78"/>
      <c r="H10" s="78" t="s">
        <v>162</v>
      </c>
      <c r="I10" s="78"/>
      <c r="J10" s="78"/>
      <c r="K10" s="78"/>
      <c r="L10" s="78"/>
      <c r="M10" s="78"/>
      <c r="N10" s="78"/>
    </row>
    <row r="11" s="183" customFormat="1" ht="97" customHeight="1" spans="1:14">
      <c r="A11" s="78"/>
      <c r="B11" s="187" t="s">
        <v>282</v>
      </c>
      <c r="C11" s="187"/>
      <c r="D11" s="187"/>
      <c r="E11" s="187"/>
      <c r="F11" s="187"/>
      <c r="G11" s="187"/>
      <c r="H11" s="187" t="s">
        <v>283</v>
      </c>
      <c r="I11" s="187"/>
      <c r="J11" s="187"/>
      <c r="K11" s="187"/>
      <c r="L11" s="187"/>
      <c r="M11" s="187"/>
      <c r="N11" s="187"/>
    </row>
    <row r="12" s="183" customFormat="1" ht="28" customHeight="1" spans="1:14">
      <c r="A12" s="188" t="s">
        <v>165</v>
      </c>
      <c r="B12" s="74" t="s">
        <v>53</v>
      </c>
      <c r="C12" s="74" t="s">
        <v>54</v>
      </c>
      <c r="D12" s="74" t="s">
        <v>55</v>
      </c>
      <c r="E12" s="74"/>
      <c r="F12" s="74"/>
      <c r="G12" s="74" t="s">
        <v>56</v>
      </c>
      <c r="H12" s="74" t="s">
        <v>57</v>
      </c>
      <c r="I12" s="74" t="s">
        <v>38</v>
      </c>
      <c r="J12" s="74"/>
      <c r="K12" s="74" t="s">
        <v>39</v>
      </c>
      <c r="L12" s="74"/>
      <c r="M12" s="74" t="s">
        <v>58</v>
      </c>
      <c r="N12" s="74"/>
    </row>
    <row r="13" s="183" customFormat="1" ht="28" customHeight="1" spans="1:14">
      <c r="A13" s="189"/>
      <c r="B13" s="190" t="s">
        <v>166</v>
      </c>
      <c r="C13" s="191" t="s">
        <v>174</v>
      </c>
      <c r="D13" s="192" t="s">
        <v>175</v>
      </c>
      <c r="E13" s="193"/>
      <c r="F13" s="191"/>
      <c r="G13" s="144" t="s">
        <v>261</v>
      </c>
      <c r="H13" s="144" t="s">
        <v>261</v>
      </c>
      <c r="I13" s="192">
        <v>10</v>
      </c>
      <c r="J13" s="191"/>
      <c r="K13" s="192">
        <v>10</v>
      </c>
      <c r="L13" s="191"/>
      <c r="M13" s="192"/>
      <c r="N13" s="191"/>
    </row>
    <row r="14" s="183" customFormat="1" ht="47" customHeight="1" spans="1:14">
      <c r="A14" s="189"/>
      <c r="B14" s="190"/>
      <c r="C14" s="191" t="s">
        <v>167</v>
      </c>
      <c r="D14" s="194" t="s">
        <v>284</v>
      </c>
      <c r="E14" s="194"/>
      <c r="F14" s="194"/>
      <c r="G14" s="156" t="s">
        <v>285</v>
      </c>
      <c r="H14" s="156" t="s">
        <v>286</v>
      </c>
      <c r="I14" s="192">
        <v>20</v>
      </c>
      <c r="J14" s="191"/>
      <c r="K14" s="74">
        <v>20</v>
      </c>
      <c r="L14" s="74"/>
      <c r="M14" s="74"/>
      <c r="N14" s="74"/>
    </row>
    <row r="15" s="183" customFormat="1" ht="69" customHeight="1" spans="1:14">
      <c r="A15" s="189"/>
      <c r="B15" s="190"/>
      <c r="C15" s="191" t="s">
        <v>204</v>
      </c>
      <c r="D15" s="195" t="s">
        <v>287</v>
      </c>
      <c r="E15" s="196"/>
      <c r="F15" s="197"/>
      <c r="G15" s="144" t="s">
        <v>288</v>
      </c>
      <c r="H15" s="86">
        <v>0</v>
      </c>
      <c r="I15" s="192">
        <v>10</v>
      </c>
      <c r="J15" s="191"/>
      <c r="K15" s="74">
        <v>0</v>
      </c>
      <c r="L15" s="74"/>
      <c r="M15" s="74" t="s">
        <v>289</v>
      </c>
      <c r="N15" s="74"/>
    </row>
    <row r="16" s="183" customFormat="1" ht="75" customHeight="1" spans="1:14">
      <c r="A16" s="189"/>
      <c r="B16" s="190"/>
      <c r="C16" s="191" t="s">
        <v>170</v>
      </c>
      <c r="D16" s="195" t="s">
        <v>290</v>
      </c>
      <c r="E16" s="196"/>
      <c r="F16" s="197"/>
      <c r="G16" s="144" t="s">
        <v>172</v>
      </c>
      <c r="H16" s="144" t="s">
        <v>172</v>
      </c>
      <c r="I16" s="192">
        <v>20</v>
      </c>
      <c r="J16" s="191"/>
      <c r="K16" s="192">
        <v>20</v>
      </c>
      <c r="L16" s="191"/>
      <c r="M16" s="74"/>
      <c r="N16" s="74"/>
    </row>
    <row r="17" s="183" customFormat="1" ht="27" customHeight="1" spans="1:14">
      <c r="A17" s="198"/>
      <c r="B17" s="199" t="s">
        <v>177</v>
      </c>
      <c r="C17" s="74" t="s">
        <v>91</v>
      </c>
      <c r="D17" s="194" t="s">
        <v>291</v>
      </c>
      <c r="E17" s="194"/>
      <c r="F17" s="194"/>
      <c r="G17" s="86" t="s">
        <v>242</v>
      </c>
      <c r="H17" s="86" t="s">
        <v>242</v>
      </c>
      <c r="I17" s="192">
        <v>5</v>
      </c>
      <c r="J17" s="191"/>
      <c r="K17" s="74">
        <v>5</v>
      </c>
      <c r="L17" s="74"/>
      <c r="M17" s="74"/>
      <c r="N17" s="74"/>
    </row>
    <row r="18" s="183" customFormat="1" ht="31" customHeight="1" spans="1:14">
      <c r="A18" s="198"/>
      <c r="B18" s="87"/>
      <c r="C18" s="87" t="s">
        <v>92</v>
      </c>
      <c r="D18" s="200" t="s">
        <v>292</v>
      </c>
      <c r="E18" s="201"/>
      <c r="F18" s="202"/>
      <c r="G18" s="203" t="s">
        <v>293</v>
      </c>
      <c r="H18" s="203" t="s">
        <v>293</v>
      </c>
      <c r="I18" s="192">
        <v>5</v>
      </c>
      <c r="J18" s="191"/>
      <c r="K18" s="93">
        <v>5</v>
      </c>
      <c r="L18" s="93"/>
      <c r="M18" s="93"/>
      <c r="N18" s="93"/>
    </row>
    <row r="19" s="183" customFormat="1" ht="50" customHeight="1" spans="1:14">
      <c r="A19" s="204"/>
      <c r="B19" s="205" t="s">
        <v>184</v>
      </c>
      <c r="C19" s="205" t="s">
        <v>264</v>
      </c>
      <c r="D19" s="195" t="s">
        <v>294</v>
      </c>
      <c r="E19" s="196"/>
      <c r="F19" s="197"/>
      <c r="G19" s="206" t="s">
        <v>187</v>
      </c>
      <c r="H19" s="207">
        <v>0.85</v>
      </c>
      <c r="I19" s="192">
        <v>20</v>
      </c>
      <c r="J19" s="191"/>
      <c r="K19" s="74">
        <v>20</v>
      </c>
      <c r="L19" s="74"/>
      <c r="M19" s="74"/>
      <c r="N19" s="74"/>
    </row>
    <row r="20" s="183" customFormat="1" ht="15" customHeight="1" spans="1:14">
      <c r="A20" s="194" t="s">
        <v>188</v>
      </c>
      <c r="B20" s="194"/>
      <c r="C20" s="194"/>
      <c r="D20" s="194"/>
      <c r="E20" s="194"/>
      <c r="F20" s="194"/>
      <c r="G20" s="194"/>
      <c r="H20" s="194"/>
      <c r="I20" s="194">
        <v>90</v>
      </c>
      <c r="J20" s="194"/>
      <c r="K20" s="194">
        <v>80</v>
      </c>
      <c r="L20" s="194"/>
      <c r="M20" s="208"/>
      <c r="N20" s="208"/>
    </row>
    <row r="21" s="183" customFormat="1" spans="1:14">
      <c r="A21" s="208" t="s">
        <v>189</v>
      </c>
      <c r="B21" s="209" t="s">
        <v>255</v>
      </c>
      <c r="C21" s="210"/>
      <c r="D21" s="210"/>
      <c r="E21" s="210"/>
      <c r="F21" s="210"/>
      <c r="G21" s="210"/>
      <c r="H21" s="210"/>
      <c r="I21" s="210"/>
      <c r="J21" s="210"/>
      <c r="K21" s="210"/>
      <c r="L21" s="210"/>
      <c r="M21" s="210"/>
      <c r="N21" s="213"/>
    </row>
    <row r="22" s="183" customFormat="1" spans="1:14">
      <c r="A22" s="211" t="s">
        <v>191</v>
      </c>
      <c r="B22" s="211"/>
      <c r="C22" s="211"/>
      <c r="D22" s="211"/>
      <c r="E22" s="211"/>
      <c r="F22" s="211"/>
      <c r="G22" s="211"/>
      <c r="H22" s="211"/>
      <c r="I22" s="211"/>
      <c r="J22" s="211"/>
      <c r="K22" s="211"/>
      <c r="L22" s="211"/>
      <c r="M22" s="211"/>
      <c r="N22" s="211"/>
    </row>
    <row r="23" s="183" customFormat="1" ht="59" customHeight="1" spans="1:14">
      <c r="A23" s="211" t="s">
        <v>192</v>
      </c>
      <c r="B23" s="211"/>
      <c r="C23" s="211"/>
      <c r="D23" s="211"/>
      <c r="E23" s="211"/>
      <c r="F23" s="211"/>
      <c r="G23" s="211"/>
      <c r="H23" s="211"/>
      <c r="I23" s="211"/>
      <c r="J23" s="211"/>
      <c r="K23" s="211"/>
      <c r="L23" s="211"/>
      <c r="M23" s="211"/>
      <c r="N23" s="211"/>
    </row>
    <row r="24" s="183" customFormat="1" ht="47" customHeight="1" spans="1:14">
      <c r="A24" s="211" t="s">
        <v>193</v>
      </c>
      <c r="B24" s="211"/>
      <c r="C24" s="211"/>
      <c r="D24" s="211"/>
      <c r="E24" s="211"/>
      <c r="F24" s="211"/>
      <c r="G24" s="211"/>
      <c r="H24" s="211"/>
      <c r="I24" s="211"/>
      <c r="J24" s="211"/>
      <c r="K24" s="211"/>
      <c r="L24" s="211"/>
      <c r="M24" s="211"/>
      <c r="N24" s="211"/>
    </row>
    <row r="25" s="183" customFormat="1" ht="15.95" customHeight="1"/>
  </sheetData>
  <mergeCells count="83">
    <mergeCell ref="A1:N1"/>
    <mergeCell ref="A2:B2"/>
    <mergeCell ref="C2:N2"/>
    <mergeCell ref="A3:B3"/>
    <mergeCell ref="C3:G3"/>
    <mergeCell ref="H3:I3"/>
    <mergeCell ref="J3:N3"/>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A20:H20"/>
    <mergeCell ref="I20:J20"/>
    <mergeCell ref="K20:L20"/>
    <mergeCell ref="M20:N20"/>
    <mergeCell ref="B21:N21"/>
    <mergeCell ref="A22:N22"/>
    <mergeCell ref="A23:N23"/>
    <mergeCell ref="A24:N24"/>
    <mergeCell ref="A10:A11"/>
    <mergeCell ref="A12:A19"/>
    <mergeCell ref="B13:B16"/>
    <mergeCell ref="B17:B18"/>
    <mergeCell ref="E4:E5"/>
    <mergeCell ref="N4:N5"/>
    <mergeCell ref="A4:B9"/>
    <mergeCell ref="C4:D5"/>
    <mergeCell ref="F4:G5"/>
    <mergeCell ref="H4:I5"/>
    <mergeCell ref="J4:K5"/>
    <mergeCell ref="L4:M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2" sqref="C2:N2"/>
    </sheetView>
  </sheetViews>
  <sheetFormatPr defaultColWidth="9" defaultRowHeight="14.1"/>
  <cols>
    <col min="1" max="1" width="5.25225225225225" customWidth="1"/>
    <col min="3" max="3" width="7.25225225225225" customWidth="1"/>
    <col min="5" max="5" width="12.3783783783784" customWidth="1"/>
    <col min="6" max="6" width="5.12612612612613" customWidth="1"/>
    <col min="7" max="7" width="10.8738738738739" customWidth="1"/>
    <col min="8" max="8" width="10.1261261261261" customWidth="1"/>
    <col min="9" max="9" width="6.87387387387387" customWidth="1"/>
    <col min="10" max="10" width="0.873873873873874" customWidth="1"/>
    <col min="11" max="11" width="8" customWidth="1"/>
    <col min="12" max="12" width="1" customWidth="1"/>
    <col min="13" max="13" width="6.87387387387387" customWidth="1"/>
    <col min="14" max="14" width="12.8738738738739" customWidth="1"/>
  </cols>
  <sheetData>
    <row r="1" ht="42" customHeight="1" spans="1:14">
      <c r="A1" s="61" t="s">
        <v>194</v>
      </c>
      <c r="B1" s="1"/>
      <c r="C1" s="1"/>
      <c r="D1" s="1"/>
      <c r="E1" s="1"/>
      <c r="F1" s="1"/>
      <c r="G1" s="1"/>
      <c r="H1" s="1"/>
      <c r="I1" s="1"/>
      <c r="J1" s="1"/>
      <c r="K1" s="1"/>
      <c r="L1" s="1"/>
      <c r="M1" s="1"/>
      <c r="N1" s="1"/>
    </row>
    <row r="2" ht="15" customHeight="1" spans="1:14">
      <c r="A2" s="2" t="s">
        <v>122</v>
      </c>
      <c r="B2" s="2"/>
      <c r="C2" s="2" t="s">
        <v>140</v>
      </c>
      <c r="D2" s="2"/>
      <c r="E2" s="2"/>
      <c r="F2" s="2"/>
      <c r="G2" s="2"/>
      <c r="H2" s="2"/>
      <c r="I2" s="2"/>
      <c r="J2" s="2"/>
      <c r="K2" s="2"/>
      <c r="L2" s="2"/>
      <c r="M2" s="2"/>
      <c r="N2" s="2"/>
    </row>
    <row r="3" ht="15" customHeight="1" spans="1:14">
      <c r="A3" s="2" t="s">
        <v>123</v>
      </c>
      <c r="B3" s="2"/>
      <c r="C3" s="2" t="s">
        <v>134</v>
      </c>
      <c r="D3" s="2"/>
      <c r="E3" s="2"/>
      <c r="F3" s="2"/>
      <c r="G3" s="2"/>
      <c r="H3" s="2" t="s">
        <v>154</v>
      </c>
      <c r="I3" s="2"/>
      <c r="J3" s="2" t="s">
        <v>32</v>
      </c>
      <c r="K3" s="2"/>
      <c r="L3" s="2"/>
      <c r="M3" s="2"/>
      <c r="N3" s="2"/>
    </row>
    <row r="4" ht="15" customHeight="1" spans="1:14">
      <c r="A4" s="2" t="s">
        <v>124</v>
      </c>
      <c r="B4" s="2"/>
      <c r="C4" s="2"/>
      <c r="D4" s="2"/>
      <c r="E4" s="2" t="s">
        <v>34</v>
      </c>
      <c r="F4" s="2" t="s">
        <v>155</v>
      </c>
      <c r="G4" s="2"/>
      <c r="H4" s="2" t="s">
        <v>156</v>
      </c>
      <c r="I4" s="2"/>
      <c r="J4" s="2" t="s">
        <v>38</v>
      </c>
      <c r="K4" s="2"/>
      <c r="L4" s="2" t="s">
        <v>157</v>
      </c>
      <c r="M4" s="2"/>
      <c r="N4" s="2" t="s">
        <v>39</v>
      </c>
    </row>
    <row r="5" ht="15" customHeight="1" spans="1:14">
      <c r="A5" s="2"/>
      <c r="B5" s="2"/>
      <c r="C5" s="2"/>
      <c r="D5" s="2"/>
      <c r="E5" s="2"/>
      <c r="F5" s="2"/>
      <c r="G5" s="2"/>
      <c r="H5" s="2"/>
      <c r="I5" s="2"/>
      <c r="J5" s="2"/>
      <c r="K5" s="2"/>
      <c r="L5" s="2"/>
      <c r="M5" s="2"/>
      <c r="N5" s="2"/>
    </row>
    <row r="6" ht="15" customHeight="1" spans="1:14">
      <c r="A6" s="2"/>
      <c r="B6" s="2"/>
      <c r="C6" s="4" t="s">
        <v>158</v>
      </c>
      <c r="D6" s="4"/>
      <c r="E6" s="2">
        <f>E7+E8</f>
        <v>34.73</v>
      </c>
      <c r="F6" s="181">
        <f>F7+F8</f>
        <v>34.73</v>
      </c>
      <c r="G6" s="182"/>
      <c r="H6" s="181">
        <f>H7+H8</f>
        <v>25.19</v>
      </c>
      <c r="I6" s="182"/>
      <c r="J6" s="2">
        <v>10</v>
      </c>
      <c r="K6" s="2"/>
      <c r="L6" s="118">
        <v>0.7253</v>
      </c>
      <c r="M6" s="118"/>
      <c r="N6" s="2">
        <v>7</v>
      </c>
    </row>
    <row r="7" ht="15" customHeight="1" spans="1:14">
      <c r="A7" s="2"/>
      <c r="B7" s="2"/>
      <c r="C7" s="2" t="s">
        <v>159</v>
      </c>
      <c r="D7" s="2"/>
      <c r="E7" s="2">
        <v>20</v>
      </c>
      <c r="F7" s="2">
        <v>20</v>
      </c>
      <c r="G7" s="2"/>
      <c r="H7" s="2">
        <v>10.46</v>
      </c>
      <c r="I7" s="2"/>
      <c r="J7" s="2" t="s">
        <v>42</v>
      </c>
      <c r="K7" s="2"/>
      <c r="L7" s="118">
        <v>0.523</v>
      </c>
      <c r="M7" s="118"/>
      <c r="N7" s="2" t="s">
        <v>42</v>
      </c>
    </row>
    <row r="8" ht="15" customHeight="1" spans="1:14">
      <c r="A8" s="2"/>
      <c r="B8" s="2"/>
      <c r="C8" s="2" t="s">
        <v>160</v>
      </c>
      <c r="D8" s="2"/>
      <c r="E8" s="2">
        <v>14.73</v>
      </c>
      <c r="F8" s="2">
        <v>14.73</v>
      </c>
      <c r="G8" s="2"/>
      <c r="H8" s="2">
        <v>14.73</v>
      </c>
      <c r="I8" s="2"/>
      <c r="J8" s="2" t="s">
        <v>42</v>
      </c>
      <c r="K8" s="2"/>
      <c r="L8" s="100">
        <v>1</v>
      </c>
      <c r="M8" s="2"/>
      <c r="N8" s="2" t="s">
        <v>42</v>
      </c>
    </row>
    <row r="9" ht="15" customHeight="1" spans="1:14">
      <c r="A9" s="2"/>
      <c r="B9" s="2"/>
      <c r="C9" s="2" t="s">
        <v>132</v>
      </c>
      <c r="D9" s="2"/>
      <c r="E9" s="2"/>
      <c r="F9" s="2"/>
      <c r="G9" s="2"/>
      <c r="H9" s="2"/>
      <c r="I9" s="2"/>
      <c r="J9" s="2" t="s">
        <v>42</v>
      </c>
      <c r="K9" s="2"/>
      <c r="L9" s="2"/>
      <c r="M9" s="2"/>
      <c r="N9" s="2" t="s">
        <v>42</v>
      </c>
    </row>
    <row r="10" ht="15" customHeight="1" spans="1:14">
      <c r="A10" s="2" t="s">
        <v>161</v>
      </c>
      <c r="B10" s="2" t="s">
        <v>45</v>
      </c>
      <c r="C10" s="2"/>
      <c r="D10" s="2"/>
      <c r="E10" s="2"/>
      <c r="F10" s="2"/>
      <c r="G10" s="2"/>
      <c r="H10" s="2" t="s">
        <v>162</v>
      </c>
      <c r="I10" s="2"/>
      <c r="J10" s="2"/>
      <c r="K10" s="2"/>
      <c r="L10" s="2"/>
      <c r="M10" s="2"/>
      <c r="N10" s="2"/>
    </row>
    <row r="11" ht="55" customHeight="1" spans="1:14">
      <c r="A11" s="2"/>
      <c r="B11" s="2" t="s">
        <v>295</v>
      </c>
      <c r="C11" s="2"/>
      <c r="D11" s="2"/>
      <c r="E11" s="2"/>
      <c r="F11" s="2"/>
      <c r="G11" s="2"/>
      <c r="H11" s="2" t="s">
        <v>296</v>
      </c>
      <c r="I11" s="2"/>
      <c r="J11" s="2"/>
      <c r="K11" s="2"/>
      <c r="L11" s="2"/>
      <c r="M11" s="2"/>
      <c r="N11" s="2"/>
    </row>
    <row r="12" ht="18.95" customHeight="1" spans="1:14">
      <c r="A12" s="137" t="s">
        <v>165</v>
      </c>
      <c r="B12" s="110" t="s">
        <v>53</v>
      </c>
      <c r="C12" s="110" t="s">
        <v>54</v>
      </c>
      <c r="D12" s="110" t="s">
        <v>55</v>
      </c>
      <c r="E12" s="110"/>
      <c r="F12" s="110"/>
      <c r="G12" s="110" t="s">
        <v>56</v>
      </c>
      <c r="H12" s="110" t="s">
        <v>57</v>
      </c>
      <c r="I12" s="110" t="s">
        <v>38</v>
      </c>
      <c r="J12" s="110"/>
      <c r="K12" s="110" t="s">
        <v>39</v>
      </c>
      <c r="L12" s="110"/>
      <c r="M12" s="110" t="s">
        <v>58</v>
      </c>
      <c r="N12" s="110"/>
    </row>
    <row r="13" ht="24" customHeight="1" spans="1:14">
      <c r="A13" s="138"/>
      <c r="B13" s="139" t="s">
        <v>166</v>
      </c>
      <c r="C13" s="119" t="s">
        <v>174</v>
      </c>
      <c r="D13" s="140" t="s">
        <v>175</v>
      </c>
      <c r="E13" s="135"/>
      <c r="F13" s="119"/>
      <c r="G13" s="79" t="s">
        <v>261</v>
      </c>
      <c r="H13" s="79" t="s">
        <v>261</v>
      </c>
      <c r="I13" s="140">
        <v>10</v>
      </c>
      <c r="J13" s="119"/>
      <c r="K13" s="140">
        <v>10</v>
      </c>
      <c r="L13" s="119"/>
      <c r="M13" s="140"/>
      <c r="N13" s="119"/>
    </row>
    <row r="14" ht="15" customHeight="1" spans="1:14">
      <c r="A14" s="138"/>
      <c r="B14" s="139"/>
      <c r="C14" s="119" t="s">
        <v>167</v>
      </c>
      <c r="D14" s="141" t="s">
        <v>297</v>
      </c>
      <c r="E14" s="141"/>
      <c r="F14" s="141"/>
      <c r="G14" s="79" t="s">
        <v>298</v>
      </c>
      <c r="H14" s="79">
        <v>3</v>
      </c>
      <c r="I14" s="140">
        <v>10</v>
      </c>
      <c r="J14" s="119"/>
      <c r="K14" s="140">
        <v>10</v>
      </c>
      <c r="L14" s="119"/>
      <c r="M14" s="110"/>
      <c r="N14" s="110"/>
    </row>
    <row r="15" ht="15" customHeight="1" spans="1:14">
      <c r="A15" s="138"/>
      <c r="B15" s="139"/>
      <c r="C15" s="119"/>
      <c r="D15" s="141" t="s">
        <v>299</v>
      </c>
      <c r="E15" s="141"/>
      <c r="F15" s="141"/>
      <c r="G15" s="79" t="s">
        <v>300</v>
      </c>
      <c r="H15" s="79">
        <v>100</v>
      </c>
      <c r="I15" s="140">
        <v>10</v>
      </c>
      <c r="J15" s="119"/>
      <c r="K15" s="140">
        <v>10</v>
      </c>
      <c r="L15" s="119"/>
      <c r="M15" s="110"/>
      <c r="N15" s="110"/>
    </row>
    <row r="16" ht="55" customHeight="1" spans="1:14">
      <c r="A16" s="138"/>
      <c r="B16" s="139"/>
      <c r="C16" s="119" t="s">
        <v>204</v>
      </c>
      <c r="D16" s="141" t="s">
        <v>301</v>
      </c>
      <c r="E16" s="141"/>
      <c r="F16" s="141"/>
      <c r="G16" s="175" t="s">
        <v>208</v>
      </c>
      <c r="H16" s="175" t="s">
        <v>302</v>
      </c>
      <c r="I16" s="140">
        <v>15</v>
      </c>
      <c r="J16" s="119"/>
      <c r="K16" s="140">
        <v>8</v>
      </c>
      <c r="L16" s="119"/>
      <c r="M16" s="110" t="s">
        <v>303</v>
      </c>
      <c r="N16" s="110"/>
    </row>
    <row r="17" ht="25" customHeight="1" spans="1:14">
      <c r="A17" s="138"/>
      <c r="B17" s="139"/>
      <c r="C17" s="119" t="s">
        <v>170</v>
      </c>
      <c r="D17" s="141" t="s">
        <v>304</v>
      </c>
      <c r="E17" s="141"/>
      <c r="F17" s="141"/>
      <c r="G17" s="79" t="s">
        <v>172</v>
      </c>
      <c r="H17" s="79" t="s">
        <v>172</v>
      </c>
      <c r="I17" s="140">
        <v>15</v>
      </c>
      <c r="J17" s="119"/>
      <c r="K17" s="140">
        <v>15</v>
      </c>
      <c r="L17" s="119"/>
      <c r="M17" s="110"/>
      <c r="N17" s="110"/>
    </row>
    <row r="18" ht="15" customHeight="1" spans="1:14">
      <c r="A18" s="137"/>
      <c r="B18" s="110" t="s">
        <v>177</v>
      </c>
      <c r="C18" s="110" t="s">
        <v>92</v>
      </c>
      <c r="D18" s="141" t="s">
        <v>305</v>
      </c>
      <c r="E18" s="141"/>
      <c r="F18" s="141"/>
      <c r="G18" s="79" t="s">
        <v>306</v>
      </c>
      <c r="H18" s="79" t="s">
        <v>306</v>
      </c>
      <c r="I18" s="140">
        <v>5</v>
      </c>
      <c r="J18" s="119"/>
      <c r="K18" s="140">
        <v>5</v>
      </c>
      <c r="L18" s="119"/>
      <c r="M18" s="110"/>
      <c r="N18" s="110"/>
    </row>
    <row r="19" ht="15" customHeight="1" spans="1:14">
      <c r="A19" s="137"/>
      <c r="B19" s="110"/>
      <c r="C19" s="110"/>
      <c r="D19" s="141" t="s">
        <v>307</v>
      </c>
      <c r="E19" s="141"/>
      <c r="F19" s="141"/>
      <c r="G19" s="79" t="s">
        <v>308</v>
      </c>
      <c r="H19" s="79" t="s">
        <v>308</v>
      </c>
      <c r="I19" s="140">
        <v>5</v>
      </c>
      <c r="J19" s="119"/>
      <c r="K19" s="140">
        <v>5</v>
      </c>
      <c r="L19" s="119"/>
      <c r="M19" s="110"/>
      <c r="N19" s="110"/>
    </row>
    <row r="20" ht="15" customHeight="1" spans="1:14">
      <c r="A20" s="137"/>
      <c r="B20" s="110" t="s">
        <v>184</v>
      </c>
      <c r="C20" s="110" t="s">
        <v>185</v>
      </c>
      <c r="D20" s="141" t="s">
        <v>309</v>
      </c>
      <c r="E20" s="141"/>
      <c r="F20" s="141"/>
      <c r="G20" s="79" t="s">
        <v>187</v>
      </c>
      <c r="H20" s="79" t="s">
        <v>187</v>
      </c>
      <c r="I20" s="140">
        <v>10</v>
      </c>
      <c r="J20" s="119"/>
      <c r="K20" s="140">
        <v>10</v>
      </c>
      <c r="L20" s="119"/>
      <c r="M20" s="110"/>
      <c r="N20" s="110"/>
    </row>
    <row r="21" ht="15" customHeight="1" spans="1:14">
      <c r="A21" s="137"/>
      <c r="B21" s="110"/>
      <c r="C21" s="110"/>
      <c r="D21" s="141" t="s">
        <v>310</v>
      </c>
      <c r="E21" s="141"/>
      <c r="F21" s="141"/>
      <c r="G21" s="79" t="s">
        <v>187</v>
      </c>
      <c r="H21" s="79" t="s">
        <v>187</v>
      </c>
      <c r="I21" s="140">
        <v>10</v>
      </c>
      <c r="J21" s="119"/>
      <c r="K21" s="140">
        <v>10</v>
      </c>
      <c r="L21" s="119"/>
      <c r="M21" s="110"/>
      <c r="N21" s="110"/>
    </row>
    <row r="22" ht="15" customHeight="1" spans="1:14">
      <c r="A22" s="141" t="s">
        <v>188</v>
      </c>
      <c r="B22" s="141"/>
      <c r="C22" s="141"/>
      <c r="D22" s="141"/>
      <c r="E22" s="141"/>
      <c r="F22" s="141"/>
      <c r="G22" s="141"/>
      <c r="H22" s="141"/>
      <c r="I22" s="141">
        <v>90</v>
      </c>
      <c r="J22" s="141"/>
      <c r="K22" s="141">
        <v>83</v>
      </c>
      <c r="L22" s="141"/>
      <c r="M22" s="152"/>
      <c r="N22" s="152"/>
    </row>
    <row r="23" spans="1:14">
      <c r="A23" s="10" t="s">
        <v>189</v>
      </c>
      <c r="B23" s="11" t="s">
        <v>311</v>
      </c>
      <c r="C23" s="12"/>
      <c r="D23" s="12"/>
      <c r="E23" s="12"/>
      <c r="F23" s="12"/>
      <c r="G23" s="12"/>
      <c r="H23" s="12"/>
      <c r="I23" s="12"/>
      <c r="J23" s="12"/>
      <c r="K23" s="12"/>
      <c r="L23" s="12"/>
      <c r="M23" s="12"/>
      <c r="N23" s="15"/>
    </row>
    <row r="24" spans="1:14">
      <c r="A24" s="13" t="s">
        <v>191</v>
      </c>
      <c r="B24" s="13"/>
      <c r="C24" s="13"/>
      <c r="D24" s="13"/>
      <c r="E24" s="13"/>
      <c r="F24" s="13"/>
      <c r="G24" s="13"/>
      <c r="H24" s="13"/>
      <c r="I24" s="13"/>
      <c r="J24" s="13"/>
      <c r="K24" s="13"/>
      <c r="L24" s="13"/>
      <c r="M24" s="13"/>
      <c r="N24" s="13"/>
    </row>
    <row r="25" ht="51.95" customHeight="1" spans="1:14">
      <c r="A25" s="13" t="s">
        <v>192</v>
      </c>
      <c r="B25" s="13"/>
      <c r="C25" s="13"/>
      <c r="D25" s="13"/>
      <c r="E25" s="13"/>
      <c r="F25" s="13"/>
      <c r="G25" s="13"/>
      <c r="H25" s="13"/>
      <c r="I25" s="13"/>
      <c r="J25" s="13"/>
      <c r="K25" s="13"/>
      <c r="L25" s="13"/>
      <c r="M25" s="13"/>
      <c r="N25" s="13"/>
    </row>
    <row r="26" ht="41.1" customHeight="1" spans="1:14">
      <c r="A26" s="13" t="s">
        <v>193</v>
      </c>
      <c r="B26" s="13"/>
      <c r="C26" s="13"/>
      <c r="D26" s="13"/>
      <c r="E26" s="13"/>
      <c r="F26" s="13"/>
      <c r="G26" s="13"/>
      <c r="H26" s="13"/>
      <c r="I26" s="13"/>
      <c r="J26" s="13"/>
      <c r="K26" s="13"/>
      <c r="L26" s="13"/>
      <c r="M26" s="13"/>
      <c r="N26" s="13"/>
    </row>
    <row r="27" ht="15.95" customHeight="1"/>
  </sheetData>
  <mergeCells count="95">
    <mergeCell ref="A1:N1"/>
    <mergeCell ref="A2:B2"/>
    <mergeCell ref="C2:N2"/>
    <mergeCell ref="A3:B3"/>
    <mergeCell ref="C3:G3"/>
    <mergeCell ref="H3:I3"/>
    <mergeCell ref="J3:N3"/>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A22:H22"/>
    <mergeCell ref="I22:J22"/>
    <mergeCell ref="K22:L22"/>
    <mergeCell ref="M22:N22"/>
    <mergeCell ref="B23:N23"/>
    <mergeCell ref="A24:N24"/>
    <mergeCell ref="A25:N25"/>
    <mergeCell ref="A26:N26"/>
    <mergeCell ref="A10:A11"/>
    <mergeCell ref="A12:A21"/>
    <mergeCell ref="B13:B17"/>
    <mergeCell ref="B18:B19"/>
    <mergeCell ref="B20:B21"/>
    <mergeCell ref="C14:C15"/>
    <mergeCell ref="C18:C19"/>
    <mergeCell ref="C20:C21"/>
    <mergeCell ref="E4:E5"/>
    <mergeCell ref="N4:N5"/>
    <mergeCell ref="A4:B9"/>
    <mergeCell ref="C4:D5"/>
    <mergeCell ref="F4:G5"/>
    <mergeCell ref="H4:I5"/>
    <mergeCell ref="J4:K5"/>
    <mergeCell ref="L4:M5"/>
  </mergeCells>
  <pageMargins left="0.75" right="0.75" top="1" bottom="1" header="0.5" footer="0.5"/>
  <pageSetup paperSize="9" scale="85"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workbookViewId="0">
      <selection activeCell="C2" sqref="C2:N2"/>
    </sheetView>
  </sheetViews>
  <sheetFormatPr defaultColWidth="9" defaultRowHeight="14.1"/>
  <cols>
    <col min="1" max="1" width="5.25225225225225" customWidth="1"/>
    <col min="3" max="3" width="7.25225225225225" customWidth="1"/>
    <col min="5" max="5" width="12.3783783783784" customWidth="1"/>
    <col min="6" max="6" width="8.88288288288288" customWidth="1"/>
    <col min="7" max="7" width="22.1981981981982" customWidth="1"/>
    <col min="8" max="8" width="10.1261261261261" customWidth="1"/>
    <col min="9" max="9" width="6.87387387387387" customWidth="1"/>
    <col min="10" max="10" width="0.873873873873874" customWidth="1"/>
    <col min="11" max="11" width="8" customWidth="1"/>
    <col min="12" max="12" width="1" customWidth="1"/>
    <col min="13" max="13" width="6.87387387387387" customWidth="1"/>
    <col min="14" max="14" width="18.1981981981982" customWidth="1"/>
  </cols>
  <sheetData>
    <row r="1" ht="42" customHeight="1" spans="1:14">
      <c r="A1" s="1" t="s">
        <v>194</v>
      </c>
      <c r="B1" s="1"/>
      <c r="C1" s="1"/>
      <c r="D1" s="1"/>
      <c r="E1" s="1"/>
      <c r="F1" s="1"/>
      <c r="G1" s="1"/>
      <c r="H1" s="1"/>
      <c r="I1" s="1"/>
      <c r="J1" s="1"/>
      <c r="K1" s="1"/>
      <c r="L1" s="1"/>
      <c r="M1" s="1"/>
      <c r="N1" s="1"/>
    </row>
    <row r="2" ht="15" customHeight="1" spans="1:14">
      <c r="A2" s="2" t="s">
        <v>122</v>
      </c>
      <c r="B2" s="2"/>
      <c r="C2" s="2" t="s">
        <v>141</v>
      </c>
      <c r="D2" s="2"/>
      <c r="E2" s="2"/>
      <c r="F2" s="2"/>
      <c r="G2" s="2"/>
      <c r="H2" s="2"/>
      <c r="I2" s="2"/>
      <c r="J2" s="2"/>
      <c r="K2" s="2"/>
      <c r="L2" s="2"/>
      <c r="M2" s="2"/>
      <c r="N2" s="2"/>
    </row>
    <row r="3" ht="15" customHeight="1" spans="1:14">
      <c r="A3" s="2" t="s">
        <v>123</v>
      </c>
      <c r="B3" s="2"/>
      <c r="C3" s="2" t="s">
        <v>134</v>
      </c>
      <c r="D3" s="2"/>
      <c r="E3" s="2"/>
      <c r="F3" s="2"/>
      <c r="G3" s="2"/>
      <c r="H3" s="2" t="s">
        <v>154</v>
      </c>
      <c r="I3" s="2"/>
      <c r="J3" s="2" t="s">
        <v>32</v>
      </c>
      <c r="K3" s="2"/>
      <c r="L3" s="2"/>
      <c r="M3" s="2"/>
      <c r="N3" s="2"/>
    </row>
    <row r="4" ht="15" customHeight="1" spans="1:14">
      <c r="A4" s="2" t="s">
        <v>124</v>
      </c>
      <c r="B4" s="2"/>
      <c r="C4" s="2"/>
      <c r="D4" s="2"/>
      <c r="E4" s="2" t="s">
        <v>34</v>
      </c>
      <c r="F4" s="2" t="s">
        <v>155</v>
      </c>
      <c r="G4" s="2"/>
      <c r="H4" s="2" t="s">
        <v>156</v>
      </c>
      <c r="I4" s="2"/>
      <c r="J4" s="2" t="s">
        <v>38</v>
      </c>
      <c r="K4" s="2"/>
      <c r="L4" s="2" t="s">
        <v>157</v>
      </c>
      <c r="M4" s="2"/>
      <c r="N4" s="2" t="s">
        <v>39</v>
      </c>
    </row>
    <row r="5" ht="15" customHeight="1" spans="1:14">
      <c r="A5" s="2"/>
      <c r="B5" s="2"/>
      <c r="C5" s="2"/>
      <c r="D5" s="2"/>
      <c r="E5" s="2"/>
      <c r="F5" s="2"/>
      <c r="G5" s="2"/>
      <c r="H5" s="2"/>
      <c r="I5" s="2"/>
      <c r="J5" s="2"/>
      <c r="K5" s="2"/>
      <c r="L5" s="2"/>
      <c r="M5" s="2"/>
      <c r="N5" s="2"/>
    </row>
    <row r="6" ht="15" customHeight="1" spans="1:14">
      <c r="A6" s="2"/>
      <c r="B6" s="2"/>
      <c r="C6" s="4" t="s">
        <v>158</v>
      </c>
      <c r="D6" s="4"/>
      <c r="E6" s="2">
        <v>15</v>
      </c>
      <c r="F6" s="5">
        <v>15</v>
      </c>
      <c r="G6" s="6"/>
      <c r="H6" s="2">
        <v>4.25</v>
      </c>
      <c r="I6" s="2"/>
      <c r="J6" s="2">
        <v>10</v>
      </c>
      <c r="K6" s="2"/>
      <c r="L6" s="118">
        <v>0.2833</v>
      </c>
      <c r="M6" s="118"/>
      <c r="N6" s="2">
        <v>3</v>
      </c>
    </row>
    <row r="7" ht="15" customHeight="1" spans="1:14">
      <c r="A7" s="2"/>
      <c r="B7" s="2"/>
      <c r="C7" s="2" t="s">
        <v>159</v>
      </c>
      <c r="D7" s="2"/>
      <c r="E7" s="2">
        <v>15</v>
      </c>
      <c r="F7" s="5">
        <v>15</v>
      </c>
      <c r="G7" s="6"/>
      <c r="H7" s="2">
        <v>4.25</v>
      </c>
      <c r="I7" s="2"/>
      <c r="J7" s="2" t="s">
        <v>42</v>
      </c>
      <c r="K7" s="2"/>
      <c r="L7" s="118">
        <v>0.2833</v>
      </c>
      <c r="M7" s="118"/>
      <c r="N7" s="2" t="s">
        <v>42</v>
      </c>
    </row>
    <row r="8" ht="15" customHeight="1" spans="1:14">
      <c r="A8" s="2"/>
      <c r="B8" s="2"/>
      <c r="C8" s="2" t="s">
        <v>160</v>
      </c>
      <c r="D8" s="2"/>
      <c r="E8" s="2"/>
      <c r="F8" s="2"/>
      <c r="G8" s="2"/>
      <c r="H8" s="2"/>
      <c r="I8" s="2"/>
      <c r="J8" s="2" t="s">
        <v>42</v>
      </c>
      <c r="K8" s="2"/>
      <c r="L8" s="100"/>
      <c r="M8" s="2"/>
      <c r="N8" s="2" t="s">
        <v>42</v>
      </c>
    </row>
    <row r="9" ht="15" customHeight="1" spans="1:14">
      <c r="A9" s="2"/>
      <c r="B9" s="2"/>
      <c r="C9" s="2" t="s">
        <v>132</v>
      </c>
      <c r="D9" s="2"/>
      <c r="E9" s="2"/>
      <c r="F9" s="2"/>
      <c r="G9" s="2"/>
      <c r="H9" s="2"/>
      <c r="I9" s="2"/>
      <c r="J9" s="2" t="s">
        <v>42</v>
      </c>
      <c r="K9" s="2"/>
      <c r="L9" s="2"/>
      <c r="M9" s="2"/>
      <c r="N9" s="2" t="s">
        <v>42</v>
      </c>
    </row>
    <row r="10" ht="15" customHeight="1" spans="1:14">
      <c r="A10" s="2" t="s">
        <v>161</v>
      </c>
      <c r="B10" s="2" t="s">
        <v>45</v>
      </c>
      <c r="C10" s="2"/>
      <c r="D10" s="2"/>
      <c r="E10" s="2"/>
      <c r="F10" s="2"/>
      <c r="G10" s="2"/>
      <c r="H10" s="2" t="s">
        <v>162</v>
      </c>
      <c r="I10" s="2"/>
      <c r="J10" s="2"/>
      <c r="K10" s="2"/>
      <c r="L10" s="2"/>
      <c r="M10" s="2"/>
      <c r="N10" s="2"/>
    </row>
    <row r="11" ht="60" customHeight="1" spans="1:14">
      <c r="A11" s="2"/>
      <c r="B11" s="2" t="s">
        <v>312</v>
      </c>
      <c r="C11" s="2"/>
      <c r="D11" s="2"/>
      <c r="E11" s="2"/>
      <c r="F11" s="2"/>
      <c r="G11" s="2"/>
      <c r="H11" s="2" t="s">
        <v>313</v>
      </c>
      <c r="I11" s="2"/>
      <c r="J11" s="2"/>
      <c r="K11" s="2"/>
      <c r="L11" s="2"/>
      <c r="M11" s="2"/>
      <c r="N11" s="2"/>
    </row>
    <row r="12" ht="18.95" customHeight="1" spans="1:14">
      <c r="A12" s="137" t="s">
        <v>165</v>
      </c>
      <c r="B12" s="110" t="s">
        <v>53</v>
      </c>
      <c r="C12" s="110" t="s">
        <v>54</v>
      </c>
      <c r="D12" s="110" t="s">
        <v>55</v>
      </c>
      <c r="E12" s="110"/>
      <c r="F12" s="110"/>
      <c r="G12" s="110" t="s">
        <v>56</v>
      </c>
      <c r="H12" s="110" t="s">
        <v>57</v>
      </c>
      <c r="I12" s="110" t="s">
        <v>38</v>
      </c>
      <c r="J12" s="110"/>
      <c r="K12" s="110" t="s">
        <v>39</v>
      </c>
      <c r="L12" s="110"/>
      <c r="M12" s="110" t="s">
        <v>58</v>
      </c>
      <c r="N12" s="110"/>
    </row>
    <row r="13" ht="18.95" customHeight="1" spans="1:14">
      <c r="A13" s="138"/>
      <c r="B13" s="139" t="s">
        <v>166</v>
      </c>
      <c r="C13" s="119" t="s">
        <v>174</v>
      </c>
      <c r="D13" s="140" t="s">
        <v>175</v>
      </c>
      <c r="E13" s="135"/>
      <c r="F13" s="119"/>
      <c r="G13" s="79" t="s">
        <v>261</v>
      </c>
      <c r="H13" s="79" t="s">
        <v>261</v>
      </c>
      <c r="I13" s="140">
        <v>10</v>
      </c>
      <c r="J13" s="119"/>
      <c r="K13" s="140">
        <v>10</v>
      </c>
      <c r="L13" s="119"/>
      <c r="M13" s="140"/>
      <c r="N13" s="119"/>
    </row>
    <row r="14" ht="51" customHeight="1" spans="1:14">
      <c r="A14" s="138"/>
      <c r="B14" s="139"/>
      <c r="C14" s="119" t="s">
        <v>167</v>
      </c>
      <c r="D14" s="141" t="s">
        <v>314</v>
      </c>
      <c r="E14" s="141"/>
      <c r="F14" s="141"/>
      <c r="G14" s="175" t="s">
        <v>315</v>
      </c>
      <c r="H14" s="76" t="s">
        <v>316</v>
      </c>
      <c r="I14" s="41">
        <v>10</v>
      </c>
      <c r="J14" s="41"/>
      <c r="K14" s="110">
        <v>8</v>
      </c>
      <c r="L14" s="110"/>
      <c r="M14" s="110" t="s">
        <v>317</v>
      </c>
      <c r="N14" s="110"/>
    </row>
    <row r="15" ht="15" customHeight="1" spans="1:14">
      <c r="A15" s="138"/>
      <c r="B15" s="139"/>
      <c r="C15" s="119"/>
      <c r="D15" s="141" t="s">
        <v>297</v>
      </c>
      <c r="E15" s="141"/>
      <c r="F15" s="141"/>
      <c r="G15" s="175" t="s">
        <v>203</v>
      </c>
      <c r="H15" s="76">
        <v>3</v>
      </c>
      <c r="I15" s="41">
        <v>10</v>
      </c>
      <c r="J15" s="41"/>
      <c r="K15" s="41">
        <v>10</v>
      </c>
      <c r="L15" s="41"/>
      <c r="M15" s="110"/>
      <c r="N15" s="110"/>
    </row>
    <row r="16" ht="21" customHeight="1" spans="1:14">
      <c r="A16" s="138"/>
      <c r="B16" s="139"/>
      <c r="C16" s="119"/>
      <c r="D16" s="146" t="s">
        <v>299</v>
      </c>
      <c r="E16" s="147"/>
      <c r="F16" s="148"/>
      <c r="G16" s="175" t="s">
        <v>300</v>
      </c>
      <c r="H16" s="76">
        <v>70</v>
      </c>
      <c r="I16" s="57">
        <v>10</v>
      </c>
      <c r="J16" s="58"/>
      <c r="K16" s="57">
        <v>10</v>
      </c>
      <c r="L16" s="58"/>
      <c r="M16" s="151"/>
      <c r="N16" s="151"/>
    </row>
    <row r="17" ht="27" customHeight="1" spans="1:14">
      <c r="A17" s="138"/>
      <c r="B17" s="139"/>
      <c r="C17" s="102" t="s">
        <v>204</v>
      </c>
      <c r="D17" s="141" t="s">
        <v>318</v>
      </c>
      <c r="E17" s="141"/>
      <c r="F17" s="141"/>
      <c r="G17" s="175" t="s">
        <v>230</v>
      </c>
      <c r="H17" s="176">
        <v>0.6</v>
      </c>
      <c r="I17" s="41">
        <v>5</v>
      </c>
      <c r="J17" s="41"/>
      <c r="K17" s="41">
        <v>3</v>
      </c>
      <c r="L17" s="41"/>
      <c r="M17" s="110" t="s">
        <v>319</v>
      </c>
      <c r="N17" s="110"/>
    </row>
    <row r="18" ht="15" customHeight="1" spans="1:14">
      <c r="A18" s="138"/>
      <c r="B18" s="139"/>
      <c r="C18" s="145"/>
      <c r="D18" s="177" t="s">
        <v>301</v>
      </c>
      <c r="E18" s="178"/>
      <c r="F18" s="179"/>
      <c r="G18" s="175" t="s">
        <v>208</v>
      </c>
      <c r="H18" s="176">
        <v>1</v>
      </c>
      <c r="I18" s="57">
        <v>5</v>
      </c>
      <c r="J18" s="58"/>
      <c r="K18" s="57">
        <v>5</v>
      </c>
      <c r="L18" s="58"/>
      <c r="M18" s="140"/>
      <c r="N18" s="119"/>
    </row>
    <row r="19" ht="15" customHeight="1" spans="1:14">
      <c r="A19" s="138"/>
      <c r="B19" s="139"/>
      <c r="C19" s="119" t="s">
        <v>170</v>
      </c>
      <c r="D19" s="177" t="s">
        <v>320</v>
      </c>
      <c r="E19" s="178"/>
      <c r="F19" s="179"/>
      <c r="G19" s="180" t="s">
        <v>172</v>
      </c>
      <c r="H19" s="180" t="s">
        <v>172</v>
      </c>
      <c r="I19" s="41">
        <v>5</v>
      </c>
      <c r="J19" s="41"/>
      <c r="K19" s="41">
        <v>5</v>
      </c>
      <c r="L19" s="41"/>
      <c r="M19" s="110"/>
      <c r="N19" s="110"/>
    </row>
    <row r="20" ht="15" customHeight="1" spans="1:14">
      <c r="A20" s="138"/>
      <c r="B20" s="139"/>
      <c r="C20" s="119"/>
      <c r="D20" s="177" t="s">
        <v>304</v>
      </c>
      <c r="E20" s="178"/>
      <c r="F20" s="179"/>
      <c r="G20" s="180" t="s">
        <v>172</v>
      </c>
      <c r="H20" s="180" t="s">
        <v>172</v>
      </c>
      <c r="I20" s="57">
        <v>5</v>
      </c>
      <c r="J20" s="58"/>
      <c r="K20" s="57">
        <v>5</v>
      </c>
      <c r="L20" s="58"/>
      <c r="M20" s="140"/>
      <c r="N20" s="119"/>
    </row>
    <row r="21" ht="32" customHeight="1" spans="1:14">
      <c r="A21" s="137"/>
      <c r="B21" s="110" t="s">
        <v>177</v>
      </c>
      <c r="C21" s="110" t="s">
        <v>92</v>
      </c>
      <c r="D21" s="141" t="s">
        <v>321</v>
      </c>
      <c r="E21" s="141"/>
      <c r="F21" s="141"/>
      <c r="G21" s="175" t="s">
        <v>322</v>
      </c>
      <c r="H21" s="175" t="s">
        <v>322</v>
      </c>
      <c r="I21" s="41">
        <v>10</v>
      </c>
      <c r="J21" s="41"/>
      <c r="K21" s="110">
        <v>10</v>
      </c>
      <c r="L21" s="110"/>
      <c r="M21" s="110"/>
      <c r="N21" s="110"/>
    </row>
    <row r="22" ht="15" customHeight="1" spans="1:14">
      <c r="A22" s="137"/>
      <c r="B22" s="110" t="s">
        <v>184</v>
      </c>
      <c r="C22" s="110" t="s">
        <v>185</v>
      </c>
      <c r="D22" s="141" t="s">
        <v>309</v>
      </c>
      <c r="E22" s="141"/>
      <c r="F22" s="141"/>
      <c r="G22" s="175" t="s">
        <v>187</v>
      </c>
      <c r="H22" s="175" t="s">
        <v>323</v>
      </c>
      <c r="I22" s="41">
        <v>10</v>
      </c>
      <c r="J22" s="41"/>
      <c r="K22" s="110">
        <v>10</v>
      </c>
      <c r="L22" s="110"/>
      <c r="M22" s="110"/>
      <c r="N22" s="110"/>
    </row>
    <row r="23" ht="15" customHeight="1" spans="1:14">
      <c r="A23" s="137"/>
      <c r="B23" s="110"/>
      <c r="C23" s="110"/>
      <c r="D23" s="141" t="s">
        <v>310</v>
      </c>
      <c r="E23" s="141"/>
      <c r="F23" s="141"/>
      <c r="G23" s="175" t="s">
        <v>187</v>
      </c>
      <c r="H23" s="175" t="s">
        <v>323</v>
      </c>
      <c r="I23" s="41">
        <v>10</v>
      </c>
      <c r="J23" s="41"/>
      <c r="K23" s="110">
        <v>10</v>
      </c>
      <c r="L23" s="110"/>
      <c r="M23" s="110"/>
      <c r="N23" s="110"/>
    </row>
    <row r="24" ht="15" customHeight="1" spans="1:14">
      <c r="A24" s="141" t="s">
        <v>188</v>
      </c>
      <c r="B24" s="141"/>
      <c r="C24" s="141"/>
      <c r="D24" s="141"/>
      <c r="E24" s="141"/>
      <c r="F24" s="141"/>
      <c r="G24" s="141"/>
      <c r="H24" s="141"/>
      <c r="I24" s="141">
        <v>90</v>
      </c>
      <c r="J24" s="141"/>
      <c r="K24" s="141">
        <v>86</v>
      </c>
      <c r="L24" s="141"/>
      <c r="M24" s="152"/>
      <c r="N24" s="152"/>
    </row>
    <row r="25" spans="1:14">
      <c r="A25" s="10" t="s">
        <v>189</v>
      </c>
      <c r="B25" s="11" t="s">
        <v>311</v>
      </c>
      <c r="C25" s="12"/>
      <c r="D25" s="12"/>
      <c r="E25" s="12"/>
      <c r="F25" s="12"/>
      <c r="G25" s="12"/>
      <c r="H25" s="12"/>
      <c r="I25" s="12"/>
      <c r="J25" s="12"/>
      <c r="K25" s="12"/>
      <c r="L25" s="12"/>
      <c r="M25" s="12"/>
      <c r="N25" s="15"/>
    </row>
    <row r="26" spans="1:14">
      <c r="A26" s="13" t="s">
        <v>191</v>
      </c>
      <c r="B26" s="13"/>
      <c r="C26" s="13"/>
      <c r="D26" s="13"/>
      <c r="E26" s="13"/>
      <c r="F26" s="13"/>
      <c r="G26" s="13"/>
      <c r="H26" s="13"/>
      <c r="I26" s="13"/>
      <c r="J26" s="13"/>
      <c r="K26" s="13"/>
      <c r="L26" s="13"/>
      <c r="M26" s="13"/>
      <c r="N26" s="13"/>
    </row>
    <row r="27" ht="51.95" customHeight="1" spans="1:14">
      <c r="A27" s="13" t="s">
        <v>192</v>
      </c>
      <c r="B27" s="13"/>
      <c r="C27" s="13"/>
      <c r="D27" s="13"/>
      <c r="E27" s="13"/>
      <c r="F27" s="13"/>
      <c r="G27" s="13"/>
      <c r="H27" s="13"/>
      <c r="I27" s="13"/>
      <c r="J27" s="13"/>
      <c r="K27" s="13"/>
      <c r="L27" s="13"/>
      <c r="M27" s="13"/>
      <c r="N27" s="13"/>
    </row>
    <row r="28" ht="41.1" customHeight="1" spans="1:14">
      <c r="A28" s="13" t="s">
        <v>193</v>
      </c>
      <c r="B28" s="13"/>
      <c r="C28" s="13"/>
      <c r="D28" s="13"/>
      <c r="E28" s="13"/>
      <c r="F28" s="13"/>
      <c r="G28" s="13"/>
      <c r="H28" s="13"/>
      <c r="I28" s="13"/>
      <c r="J28" s="13"/>
      <c r="K28" s="13"/>
      <c r="L28" s="13"/>
      <c r="M28" s="13"/>
      <c r="N28" s="13"/>
    </row>
    <row r="29" ht="15.95" customHeight="1"/>
  </sheetData>
  <mergeCells count="103">
    <mergeCell ref="A1:N1"/>
    <mergeCell ref="A2:B2"/>
    <mergeCell ref="C2:N2"/>
    <mergeCell ref="A3:B3"/>
    <mergeCell ref="C3:G3"/>
    <mergeCell ref="H3:I3"/>
    <mergeCell ref="J3:N3"/>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A24:H24"/>
    <mergeCell ref="I24:J24"/>
    <mergeCell ref="K24:L24"/>
    <mergeCell ref="M24:N24"/>
    <mergeCell ref="B25:N25"/>
    <mergeCell ref="A26:N26"/>
    <mergeCell ref="A27:N27"/>
    <mergeCell ref="A28:N28"/>
    <mergeCell ref="A10:A11"/>
    <mergeCell ref="A12:A23"/>
    <mergeCell ref="B13:B20"/>
    <mergeCell ref="B22:B23"/>
    <mergeCell ref="C14:C16"/>
    <mergeCell ref="C17:C18"/>
    <mergeCell ref="C19:C20"/>
    <mergeCell ref="C22:C23"/>
    <mergeCell ref="E4:E5"/>
    <mergeCell ref="N4:N5"/>
    <mergeCell ref="A4:B9"/>
    <mergeCell ref="C4:D5"/>
    <mergeCell ref="F4:G5"/>
    <mergeCell ref="H4:I5"/>
    <mergeCell ref="J4:K5"/>
    <mergeCell ref="L4:M5"/>
  </mergeCells>
  <pageMargins left="0.75" right="0.75" top="1" bottom="1" header="0.5" footer="0.5"/>
  <pageSetup paperSize="9" scale="85"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7"/>
  <sheetViews>
    <sheetView zoomScale="85" zoomScaleNormal="85" workbookViewId="0">
      <selection activeCell="C2" sqref="C2:N2"/>
    </sheetView>
  </sheetViews>
  <sheetFormatPr defaultColWidth="9" defaultRowHeight="14.1"/>
  <cols>
    <col min="1" max="1" width="5.25225225225225" style="165" customWidth="1"/>
    <col min="2" max="2" width="9" style="165"/>
    <col min="3" max="3" width="7.25225225225225" style="165" customWidth="1"/>
    <col min="4" max="4" width="9" style="165"/>
    <col min="5" max="5" width="12.3783783783784" style="165" customWidth="1"/>
    <col min="6" max="6" width="2.37837837837838" style="165" customWidth="1"/>
    <col min="7" max="7" width="10.8738738738739" style="165" customWidth="1"/>
    <col min="8" max="8" width="10.1261261261261" style="165" customWidth="1"/>
    <col min="9" max="9" width="6.87387387387387" style="165" customWidth="1"/>
    <col min="10" max="10" width="0.873873873873874" style="165" customWidth="1"/>
    <col min="11" max="11" width="8" style="165" customWidth="1"/>
    <col min="12" max="12" width="1" style="165" customWidth="1"/>
    <col min="13" max="13" width="6.87387387387387" style="165" customWidth="1"/>
    <col min="14" max="14" width="12.8738738738739" style="165" customWidth="1"/>
    <col min="15" max="16384" width="9" style="165"/>
  </cols>
  <sheetData>
    <row r="1" s="165" customFormat="1" ht="54" customHeight="1" spans="1:14">
      <c r="A1" s="33" t="s">
        <v>194</v>
      </c>
      <c r="B1" s="34"/>
      <c r="C1" s="34"/>
      <c r="D1" s="34"/>
      <c r="E1" s="34"/>
      <c r="F1" s="34"/>
      <c r="G1" s="34"/>
      <c r="H1" s="34"/>
      <c r="I1" s="34"/>
      <c r="J1" s="34"/>
      <c r="K1" s="34"/>
      <c r="L1" s="34"/>
      <c r="M1" s="34"/>
      <c r="N1" s="34"/>
    </row>
    <row r="2" s="165" customFormat="1" ht="15" customHeight="1" spans="1:14">
      <c r="A2" s="35" t="s">
        <v>122</v>
      </c>
      <c r="B2" s="35"/>
      <c r="C2" s="35" t="s">
        <v>142</v>
      </c>
      <c r="D2" s="35"/>
      <c r="E2" s="35"/>
      <c r="F2" s="35"/>
      <c r="G2" s="35"/>
      <c r="H2" s="35"/>
      <c r="I2" s="35"/>
      <c r="J2" s="35"/>
      <c r="K2" s="35"/>
      <c r="L2" s="35"/>
      <c r="M2" s="35"/>
      <c r="N2" s="35"/>
    </row>
    <row r="3" s="165" customFormat="1" ht="15" customHeight="1" spans="1:14">
      <c r="A3" s="35" t="s">
        <v>123</v>
      </c>
      <c r="B3" s="35"/>
      <c r="C3" s="35" t="s">
        <v>134</v>
      </c>
      <c r="D3" s="35"/>
      <c r="E3" s="35"/>
      <c r="F3" s="35"/>
      <c r="G3" s="35"/>
      <c r="H3" s="35" t="s">
        <v>154</v>
      </c>
      <c r="I3" s="35"/>
      <c r="J3" s="35" t="s">
        <v>32</v>
      </c>
      <c r="K3" s="35"/>
      <c r="L3" s="35"/>
      <c r="M3" s="35"/>
      <c r="N3" s="35"/>
    </row>
    <row r="4" s="165" customFormat="1" ht="15" customHeight="1" spans="1:14">
      <c r="A4" s="35" t="s">
        <v>124</v>
      </c>
      <c r="B4" s="35"/>
      <c r="C4" s="35"/>
      <c r="D4" s="35"/>
      <c r="E4" s="35" t="s">
        <v>34</v>
      </c>
      <c r="F4" s="35" t="s">
        <v>155</v>
      </c>
      <c r="G4" s="35"/>
      <c r="H4" s="35" t="s">
        <v>156</v>
      </c>
      <c r="I4" s="35"/>
      <c r="J4" s="35" t="s">
        <v>38</v>
      </c>
      <c r="K4" s="35"/>
      <c r="L4" s="35" t="s">
        <v>157</v>
      </c>
      <c r="M4" s="35"/>
      <c r="N4" s="35" t="s">
        <v>39</v>
      </c>
    </row>
    <row r="5" s="165" customFormat="1" ht="15" customHeight="1" spans="1:14">
      <c r="A5" s="35"/>
      <c r="B5" s="35"/>
      <c r="C5" s="35"/>
      <c r="D5" s="35"/>
      <c r="E5" s="35"/>
      <c r="F5" s="35"/>
      <c r="G5" s="35"/>
      <c r="H5" s="35"/>
      <c r="I5" s="35"/>
      <c r="J5" s="35"/>
      <c r="K5" s="35"/>
      <c r="L5" s="35"/>
      <c r="M5" s="35"/>
      <c r="N5" s="35"/>
    </row>
    <row r="6" s="165" customFormat="1" ht="15" customHeight="1" spans="1:14">
      <c r="A6" s="35"/>
      <c r="B6" s="35"/>
      <c r="C6" s="36" t="s">
        <v>158</v>
      </c>
      <c r="D6" s="36"/>
      <c r="E6" s="35">
        <f>E7+E8</f>
        <v>9.9</v>
      </c>
      <c r="F6" s="166">
        <f>F7+F8</f>
        <v>9.9</v>
      </c>
      <c r="G6" s="167"/>
      <c r="H6" s="166">
        <f>H7+H8</f>
        <v>8.97</v>
      </c>
      <c r="I6" s="167"/>
      <c r="J6" s="35">
        <v>10</v>
      </c>
      <c r="K6" s="35"/>
      <c r="L6" s="56">
        <f>H6/F6</f>
        <v>0.906060606060606</v>
      </c>
      <c r="M6" s="35"/>
      <c r="N6" s="35">
        <v>9</v>
      </c>
    </row>
    <row r="7" s="165" customFormat="1" ht="15" customHeight="1" spans="1:14">
      <c r="A7" s="35"/>
      <c r="B7" s="35"/>
      <c r="C7" s="35" t="s">
        <v>159</v>
      </c>
      <c r="D7" s="35"/>
      <c r="E7" s="35">
        <v>9</v>
      </c>
      <c r="F7" s="37">
        <v>9</v>
      </c>
      <c r="G7" s="38"/>
      <c r="H7" s="35">
        <v>8.07</v>
      </c>
      <c r="I7" s="35"/>
      <c r="J7" s="35" t="s">
        <v>42</v>
      </c>
      <c r="K7" s="35"/>
      <c r="L7" s="56">
        <f>H7/F7</f>
        <v>0.896666666666667</v>
      </c>
      <c r="M7" s="35"/>
      <c r="N7" s="35" t="s">
        <v>42</v>
      </c>
    </row>
    <row r="8" s="165" customFormat="1" ht="15" customHeight="1" spans="1:14">
      <c r="A8" s="35"/>
      <c r="B8" s="35"/>
      <c r="C8" s="35" t="s">
        <v>160</v>
      </c>
      <c r="D8" s="35"/>
      <c r="E8" s="35">
        <v>0.9</v>
      </c>
      <c r="F8" s="37">
        <v>0.9</v>
      </c>
      <c r="G8" s="38"/>
      <c r="H8" s="37">
        <v>0.9</v>
      </c>
      <c r="I8" s="38"/>
      <c r="J8" s="35" t="s">
        <v>42</v>
      </c>
      <c r="K8" s="35"/>
      <c r="L8" s="56">
        <f t="shared" ref="L6:L8" si="0">H8/F8</f>
        <v>1</v>
      </c>
      <c r="M8" s="35"/>
      <c r="N8" s="35" t="s">
        <v>42</v>
      </c>
    </row>
    <row r="9" s="165" customFormat="1" ht="15" customHeight="1" spans="1:14">
      <c r="A9" s="35"/>
      <c r="B9" s="35"/>
      <c r="C9" s="35" t="s">
        <v>132</v>
      </c>
      <c r="D9" s="35"/>
      <c r="E9" s="35"/>
      <c r="F9" s="35"/>
      <c r="G9" s="35"/>
      <c r="H9" s="35"/>
      <c r="I9" s="35"/>
      <c r="J9" s="35" t="s">
        <v>42</v>
      </c>
      <c r="K9" s="35"/>
      <c r="L9" s="35"/>
      <c r="M9" s="35"/>
      <c r="N9" s="35" t="s">
        <v>42</v>
      </c>
    </row>
    <row r="10" s="165" customFormat="1" ht="15" customHeight="1" spans="1:14">
      <c r="A10" s="35" t="s">
        <v>161</v>
      </c>
      <c r="B10" s="35" t="s">
        <v>45</v>
      </c>
      <c r="C10" s="35"/>
      <c r="D10" s="35"/>
      <c r="E10" s="35"/>
      <c r="F10" s="35"/>
      <c r="G10" s="35"/>
      <c r="H10" s="35" t="s">
        <v>162</v>
      </c>
      <c r="I10" s="35"/>
      <c r="J10" s="35"/>
      <c r="K10" s="35"/>
      <c r="L10" s="35"/>
      <c r="M10" s="35"/>
      <c r="N10" s="35"/>
    </row>
    <row r="11" s="165" customFormat="1" ht="62" customHeight="1" spans="1:14">
      <c r="A11" s="35"/>
      <c r="B11" s="39" t="s">
        <v>324</v>
      </c>
      <c r="C11" s="39"/>
      <c r="D11" s="39"/>
      <c r="E11" s="39"/>
      <c r="F11" s="39"/>
      <c r="G11" s="39"/>
      <c r="H11" s="39" t="s">
        <v>325</v>
      </c>
      <c r="I11" s="39"/>
      <c r="J11" s="39"/>
      <c r="K11" s="39"/>
      <c r="L11" s="39"/>
      <c r="M11" s="39"/>
      <c r="N11" s="39"/>
    </row>
    <row r="12" s="165" customFormat="1" ht="18.95" customHeight="1" spans="1:14">
      <c r="A12" s="40" t="s">
        <v>165</v>
      </c>
      <c r="B12" s="41" t="s">
        <v>53</v>
      </c>
      <c r="C12" s="41" t="s">
        <v>54</v>
      </c>
      <c r="D12" s="41" t="s">
        <v>55</v>
      </c>
      <c r="E12" s="41"/>
      <c r="F12" s="41"/>
      <c r="G12" s="41" t="s">
        <v>56</v>
      </c>
      <c r="H12" s="41" t="s">
        <v>57</v>
      </c>
      <c r="I12" s="41" t="s">
        <v>38</v>
      </c>
      <c r="J12" s="41"/>
      <c r="K12" s="41" t="s">
        <v>39</v>
      </c>
      <c r="L12" s="41"/>
      <c r="M12" s="41" t="s">
        <v>58</v>
      </c>
      <c r="N12" s="41"/>
    </row>
    <row r="13" s="165" customFormat="1" ht="25" customHeight="1" spans="1:14">
      <c r="A13" s="168"/>
      <c r="B13" s="121" t="s">
        <v>166</v>
      </c>
      <c r="C13" s="123" t="s">
        <v>174</v>
      </c>
      <c r="D13" s="169" t="s">
        <v>175</v>
      </c>
      <c r="E13" s="170"/>
      <c r="F13" s="123"/>
      <c r="G13" s="79" t="s">
        <v>176</v>
      </c>
      <c r="H13" s="79" t="s">
        <v>176</v>
      </c>
      <c r="I13" s="57">
        <v>10</v>
      </c>
      <c r="J13" s="58"/>
      <c r="K13" s="57">
        <v>10</v>
      </c>
      <c r="L13" s="58"/>
      <c r="M13" s="57"/>
      <c r="N13" s="58"/>
    </row>
    <row r="14" s="165" customFormat="1" ht="26" customHeight="1" spans="1:14">
      <c r="A14" s="168"/>
      <c r="B14" s="121"/>
      <c r="C14" s="159" t="s">
        <v>167</v>
      </c>
      <c r="D14" s="51" t="s">
        <v>326</v>
      </c>
      <c r="E14" s="51"/>
      <c r="F14" s="51"/>
      <c r="G14" s="79" t="s">
        <v>203</v>
      </c>
      <c r="H14" s="79">
        <v>3</v>
      </c>
      <c r="I14" s="57">
        <v>5</v>
      </c>
      <c r="J14" s="58"/>
      <c r="K14" s="57">
        <v>5</v>
      </c>
      <c r="L14" s="58"/>
      <c r="M14" s="41"/>
      <c r="N14" s="41"/>
    </row>
    <row r="15" s="165" customFormat="1" ht="25" customHeight="1" spans="1:14">
      <c r="A15" s="168"/>
      <c r="B15" s="121"/>
      <c r="C15" s="160"/>
      <c r="D15" s="46" t="s">
        <v>327</v>
      </c>
      <c r="E15" s="47"/>
      <c r="F15" s="48"/>
      <c r="G15" s="79" t="s">
        <v>328</v>
      </c>
      <c r="H15" s="171">
        <v>10</v>
      </c>
      <c r="I15" s="57">
        <v>5</v>
      </c>
      <c r="J15" s="58"/>
      <c r="K15" s="57">
        <v>5</v>
      </c>
      <c r="L15" s="58"/>
      <c r="M15" s="57"/>
      <c r="N15" s="58"/>
    </row>
    <row r="16" s="165" customFormat="1" ht="25" customHeight="1" spans="1:14">
      <c r="A16" s="168"/>
      <c r="B16" s="121"/>
      <c r="C16" s="160"/>
      <c r="D16" s="46" t="s">
        <v>329</v>
      </c>
      <c r="E16" s="47"/>
      <c r="F16" s="48"/>
      <c r="G16" s="79" t="s">
        <v>203</v>
      </c>
      <c r="H16" s="79">
        <v>3</v>
      </c>
      <c r="I16" s="57">
        <v>2.5</v>
      </c>
      <c r="J16" s="58"/>
      <c r="K16" s="57">
        <v>2.5</v>
      </c>
      <c r="L16" s="58"/>
      <c r="M16" s="57"/>
      <c r="N16" s="58"/>
    </row>
    <row r="17" s="165" customFormat="1" ht="25" customHeight="1" spans="1:14">
      <c r="A17" s="168"/>
      <c r="B17" s="121"/>
      <c r="C17" s="160"/>
      <c r="D17" s="46" t="s">
        <v>330</v>
      </c>
      <c r="E17" s="47"/>
      <c r="F17" s="48"/>
      <c r="G17" s="75" t="s">
        <v>208</v>
      </c>
      <c r="H17" s="75" t="s">
        <v>208</v>
      </c>
      <c r="I17" s="57">
        <v>2.5</v>
      </c>
      <c r="J17" s="58"/>
      <c r="K17" s="57">
        <v>2.5</v>
      </c>
      <c r="L17" s="58"/>
      <c r="M17" s="57"/>
      <c r="N17" s="58"/>
    </row>
    <row r="18" s="165" customFormat="1" ht="25" customHeight="1" spans="1:14">
      <c r="A18" s="168"/>
      <c r="B18" s="121"/>
      <c r="C18" s="160"/>
      <c r="D18" s="46" t="s">
        <v>331</v>
      </c>
      <c r="E18" s="47"/>
      <c r="F18" s="48"/>
      <c r="G18" s="79" t="s">
        <v>300</v>
      </c>
      <c r="H18" s="79">
        <v>75</v>
      </c>
      <c r="I18" s="57">
        <v>2.5</v>
      </c>
      <c r="J18" s="58"/>
      <c r="K18" s="57">
        <v>2.5</v>
      </c>
      <c r="L18" s="58"/>
      <c r="M18" s="57"/>
      <c r="N18" s="58"/>
    </row>
    <row r="19" s="165" customFormat="1" ht="25" customHeight="1" spans="1:14">
      <c r="A19" s="168"/>
      <c r="B19" s="121"/>
      <c r="C19" s="172"/>
      <c r="D19" s="51" t="s">
        <v>332</v>
      </c>
      <c r="E19" s="51"/>
      <c r="F19" s="51"/>
      <c r="G19" s="173" t="s">
        <v>333</v>
      </c>
      <c r="H19" s="173" t="s">
        <v>333</v>
      </c>
      <c r="I19" s="57">
        <v>5</v>
      </c>
      <c r="J19" s="58"/>
      <c r="K19" s="57">
        <v>5</v>
      </c>
      <c r="L19" s="58"/>
      <c r="M19" s="41"/>
      <c r="N19" s="41"/>
    </row>
    <row r="20" s="165" customFormat="1" ht="24" customHeight="1" spans="1:14">
      <c r="A20" s="168"/>
      <c r="B20" s="121"/>
      <c r="C20" s="159" t="s">
        <v>204</v>
      </c>
      <c r="D20" s="51" t="s">
        <v>334</v>
      </c>
      <c r="E20" s="51"/>
      <c r="F20" s="51"/>
      <c r="G20" s="75" t="s">
        <v>208</v>
      </c>
      <c r="H20" s="75" t="s">
        <v>208</v>
      </c>
      <c r="I20" s="57">
        <v>5</v>
      </c>
      <c r="J20" s="58"/>
      <c r="K20" s="57">
        <v>5</v>
      </c>
      <c r="L20" s="58"/>
      <c r="M20" s="41"/>
      <c r="N20" s="41"/>
    </row>
    <row r="21" s="165" customFormat="1" ht="24" customHeight="1" spans="1:14">
      <c r="A21" s="168"/>
      <c r="B21" s="121"/>
      <c r="C21" s="172"/>
      <c r="D21" s="51" t="s">
        <v>335</v>
      </c>
      <c r="E21" s="51"/>
      <c r="F21" s="51"/>
      <c r="G21" s="79">
        <f>0%</f>
        <v>0</v>
      </c>
      <c r="H21" s="79">
        <f>0%</f>
        <v>0</v>
      </c>
      <c r="I21" s="57">
        <v>2.5</v>
      </c>
      <c r="J21" s="58"/>
      <c r="K21" s="57">
        <v>2.5</v>
      </c>
      <c r="L21" s="58"/>
      <c r="M21" s="41"/>
      <c r="N21" s="41"/>
    </row>
    <row r="22" s="165" customFormat="1" ht="27" customHeight="1" spans="1:14">
      <c r="A22" s="168"/>
      <c r="B22" s="121"/>
      <c r="C22" s="160" t="s">
        <v>170</v>
      </c>
      <c r="D22" s="46" t="s">
        <v>336</v>
      </c>
      <c r="E22" s="47"/>
      <c r="F22" s="48"/>
      <c r="G22" s="79" t="s">
        <v>172</v>
      </c>
      <c r="H22" s="79" t="s">
        <v>172</v>
      </c>
      <c r="I22" s="57">
        <v>2.5</v>
      </c>
      <c r="J22" s="58"/>
      <c r="K22" s="57">
        <v>2.5</v>
      </c>
      <c r="L22" s="58"/>
      <c r="M22" s="57"/>
      <c r="N22" s="58"/>
    </row>
    <row r="23" s="165" customFormat="1" ht="27" customHeight="1" spans="1:14">
      <c r="A23" s="168"/>
      <c r="B23" s="121"/>
      <c r="C23" s="160"/>
      <c r="D23" s="46" t="s">
        <v>304</v>
      </c>
      <c r="E23" s="47"/>
      <c r="F23" s="48"/>
      <c r="G23" s="79" t="s">
        <v>172</v>
      </c>
      <c r="H23" s="79" t="s">
        <v>172</v>
      </c>
      <c r="I23" s="57">
        <v>2.5</v>
      </c>
      <c r="J23" s="58"/>
      <c r="K23" s="57">
        <v>2.5</v>
      </c>
      <c r="L23" s="58"/>
      <c r="M23" s="57"/>
      <c r="N23" s="58"/>
    </row>
    <row r="24" s="165" customFormat="1" ht="27" customHeight="1" spans="1:14">
      <c r="A24" s="168"/>
      <c r="B24" s="121"/>
      <c r="C24" s="160"/>
      <c r="D24" s="46" t="s">
        <v>337</v>
      </c>
      <c r="E24" s="47"/>
      <c r="F24" s="48"/>
      <c r="G24" s="79" t="s">
        <v>172</v>
      </c>
      <c r="H24" s="79" t="s">
        <v>172</v>
      </c>
      <c r="I24" s="57">
        <v>2.5</v>
      </c>
      <c r="J24" s="58"/>
      <c r="K24" s="57">
        <v>2.5</v>
      </c>
      <c r="L24" s="58"/>
      <c r="M24" s="57"/>
      <c r="N24" s="58"/>
    </row>
    <row r="25" s="165" customFormat="1" ht="27" customHeight="1" spans="1:14">
      <c r="A25" s="168"/>
      <c r="B25" s="121"/>
      <c r="C25" s="160"/>
      <c r="D25" s="46" t="s">
        <v>338</v>
      </c>
      <c r="E25" s="47"/>
      <c r="F25" s="48"/>
      <c r="G25" s="79" t="s">
        <v>172</v>
      </c>
      <c r="H25" s="79" t="s">
        <v>172</v>
      </c>
      <c r="I25" s="57">
        <v>2.5</v>
      </c>
      <c r="J25" s="58"/>
      <c r="K25" s="57">
        <v>2.5</v>
      </c>
      <c r="L25" s="58"/>
      <c r="M25" s="57"/>
      <c r="N25" s="58"/>
    </row>
    <row r="26" s="165" customFormat="1" ht="27" customHeight="1" spans="1:14">
      <c r="A26" s="168"/>
      <c r="B26" s="121"/>
      <c r="C26" s="160"/>
      <c r="D26" s="46" t="s">
        <v>339</v>
      </c>
      <c r="E26" s="47"/>
      <c r="F26" s="48"/>
      <c r="G26" s="79" t="s">
        <v>172</v>
      </c>
      <c r="H26" s="79" t="s">
        <v>172</v>
      </c>
      <c r="I26" s="57">
        <v>5</v>
      </c>
      <c r="J26" s="58"/>
      <c r="K26" s="57">
        <v>5</v>
      </c>
      <c r="L26" s="58"/>
      <c r="M26" s="57"/>
      <c r="N26" s="58"/>
    </row>
    <row r="27" s="165" customFormat="1" ht="30" customHeight="1" spans="1:14">
      <c r="A27" s="42"/>
      <c r="B27" s="41" t="s">
        <v>177</v>
      </c>
      <c r="C27" s="43" t="s">
        <v>91</v>
      </c>
      <c r="D27" s="46" t="s">
        <v>340</v>
      </c>
      <c r="E27" s="47"/>
      <c r="F27" s="48"/>
      <c r="G27" s="79" t="s">
        <v>208</v>
      </c>
      <c r="H27" s="79" t="s">
        <v>208</v>
      </c>
      <c r="I27" s="57">
        <v>10</v>
      </c>
      <c r="J27" s="58"/>
      <c r="K27" s="57">
        <v>10</v>
      </c>
      <c r="L27" s="58"/>
      <c r="M27" s="41"/>
      <c r="N27" s="41"/>
    </row>
    <row r="28" s="165" customFormat="1" ht="27" customHeight="1" spans="1:14">
      <c r="A28" s="42"/>
      <c r="B28" s="41"/>
      <c r="C28" s="45"/>
      <c r="D28" s="46" t="s">
        <v>341</v>
      </c>
      <c r="E28" s="47"/>
      <c r="F28" s="48"/>
      <c r="G28" s="79" t="s">
        <v>230</v>
      </c>
      <c r="H28" s="79" t="s">
        <v>230</v>
      </c>
      <c r="I28" s="57">
        <v>2.5</v>
      </c>
      <c r="J28" s="58"/>
      <c r="K28" s="57">
        <v>2.5</v>
      </c>
      <c r="L28" s="58"/>
      <c r="M28" s="57"/>
      <c r="N28" s="58"/>
    </row>
    <row r="29" s="165" customFormat="1" ht="27" customHeight="1" spans="1:14">
      <c r="A29" s="42"/>
      <c r="B29" s="41"/>
      <c r="C29" s="45"/>
      <c r="D29" s="46" t="s">
        <v>342</v>
      </c>
      <c r="E29" s="47"/>
      <c r="F29" s="48"/>
      <c r="G29" s="79" t="s">
        <v>181</v>
      </c>
      <c r="H29" s="79" t="s">
        <v>181</v>
      </c>
      <c r="I29" s="57">
        <v>2.5</v>
      </c>
      <c r="J29" s="58"/>
      <c r="K29" s="57">
        <v>2.5</v>
      </c>
      <c r="L29" s="58"/>
      <c r="M29" s="57"/>
      <c r="N29" s="58"/>
    </row>
    <row r="30" s="165" customFormat="1" ht="27" customHeight="1" spans="1:14">
      <c r="A30" s="42"/>
      <c r="B30" s="43" t="s">
        <v>184</v>
      </c>
      <c r="C30" s="43" t="s">
        <v>185</v>
      </c>
      <c r="D30" s="51" t="s">
        <v>343</v>
      </c>
      <c r="E30" s="51"/>
      <c r="F30" s="51"/>
      <c r="G30" s="79" t="s">
        <v>344</v>
      </c>
      <c r="H30" s="174">
        <v>0.9</v>
      </c>
      <c r="I30" s="57">
        <v>10</v>
      </c>
      <c r="J30" s="58"/>
      <c r="K30" s="57">
        <v>10</v>
      </c>
      <c r="L30" s="58"/>
      <c r="M30" s="41"/>
      <c r="N30" s="41"/>
    </row>
    <row r="31" s="165" customFormat="1" ht="26" customHeight="1" spans="1:14">
      <c r="A31" s="111"/>
      <c r="B31" s="49"/>
      <c r="C31" s="49"/>
      <c r="D31" s="46" t="s">
        <v>345</v>
      </c>
      <c r="E31" s="47"/>
      <c r="F31" s="48"/>
      <c r="G31" s="79" t="s">
        <v>344</v>
      </c>
      <c r="H31" s="174">
        <v>0.9</v>
      </c>
      <c r="I31" s="57">
        <v>10</v>
      </c>
      <c r="J31" s="58"/>
      <c r="K31" s="57">
        <v>10</v>
      </c>
      <c r="L31" s="58"/>
      <c r="M31" s="41"/>
      <c r="N31" s="41"/>
    </row>
    <row r="32" s="165" customFormat="1" ht="15" customHeight="1" spans="1:14">
      <c r="A32" s="51" t="s">
        <v>188</v>
      </c>
      <c r="B32" s="51"/>
      <c r="C32" s="51"/>
      <c r="D32" s="51"/>
      <c r="E32" s="51"/>
      <c r="F32" s="51"/>
      <c r="G32" s="51"/>
      <c r="H32" s="51"/>
      <c r="I32" s="51">
        <v>90</v>
      </c>
      <c r="J32" s="51"/>
      <c r="K32" s="51">
        <v>90</v>
      </c>
      <c r="L32" s="51"/>
      <c r="M32" s="59"/>
      <c r="N32" s="59"/>
    </row>
    <row r="33" s="165" customFormat="1" spans="1:14">
      <c r="A33" s="52" t="s">
        <v>189</v>
      </c>
      <c r="B33" s="53" t="s">
        <v>255</v>
      </c>
      <c r="C33" s="54"/>
      <c r="D33" s="54"/>
      <c r="E33" s="54"/>
      <c r="F33" s="54"/>
      <c r="G33" s="54"/>
      <c r="H33" s="54"/>
      <c r="I33" s="54"/>
      <c r="J33" s="54"/>
      <c r="K33" s="54"/>
      <c r="L33" s="54"/>
      <c r="M33" s="54"/>
      <c r="N33" s="60"/>
    </row>
    <row r="34" s="165" customFormat="1" spans="1:14">
      <c r="A34" s="55" t="s">
        <v>191</v>
      </c>
      <c r="B34" s="55"/>
      <c r="C34" s="55"/>
      <c r="D34" s="55"/>
      <c r="E34" s="55"/>
      <c r="F34" s="55"/>
      <c r="G34" s="55"/>
      <c r="H34" s="55"/>
      <c r="I34" s="55"/>
      <c r="J34" s="55"/>
      <c r="K34" s="55"/>
      <c r="L34" s="55"/>
      <c r="M34" s="55"/>
      <c r="N34" s="55"/>
    </row>
    <row r="35" s="165" customFormat="1" ht="51.95" customHeight="1" spans="1:14">
      <c r="A35" s="55" t="s">
        <v>192</v>
      </c>
      <c r="B35" s="55"/>
      <c r="C35" s="55"/>
      <c r="D35" s="55"/>
      <c r="E35" s="55"/>
      <c r="F35" s="55"/>
      <c r="G35" s="55"/>
      <c r="H35" s="55"/>
      <c r="I35" s="55"/>
      <c r="J35" s="55"/>
      <c r="K35" s="55"/>
      <c r="L35" s="55"/>
      <c r="M35" s="55"/>
      <c r="N35" s="55"/>
    </row>
    <row r="36" s="165" customFormat="1" ht="41.1" customHeight="1" spans="1:14">
      <c r="A36" s="55" t="s">
        <v>193</v>
      </c>
      <c r="B36" s="55"/>
      <c r="C36" s="55"/>
      <c r="D36" s="55"/>
      <c r="E36" s="55"/>
      <c r="F36" s="55"/>
      <c r="G36" s="55"/>
      <c r="H36" s="55"/>
      <c r="I36" s="55"/>
      <c r="J36" s="55"/>
      <c r="K36" s="55"/>
      <c r="L36" s="55"/>
      <c r="M36" s="55"/>
      <c r="N36" s="55"/>
    </row>
    <row r="37" s="165" customFormat="1" ht="15.95" customHeight="1"/>
  </sheetData>
  <mergeCells count="137">
    <mergeCell ref="A1:N1"/>
    <mergeCell ref="A2:B2"/>
    <mergeCell ref="C2:N2"/>
    <mergeCell ref="A3:B3"/>
    <mergeCell ref="C3:G3"/>
    <mergeCell ref="H3:I3"/>
    <mergeCell ref="J3:N3"/>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D25:F25"/>
    <mergeCell ref="I25:J25"/>
    <mergeCell ref="K25:L25"/>
    <mergeCell ref="M25:N25"/>
    <mergeCell ref="D26:F26"/>
    <mergeCell ref="I26:J26"/>
    <mergeCell ref="K26:L26"/>
    <mergeCell ref="M26:N26"/>
    <mergeCell ref="D27:F27"/>
    <mergeCell ref="I27:J27"/>
    <mergeCell ref="K27:L27"/>
    <mergeCell ref="M27:N27"/>
    <mergeCell ref="D28:F28"/>
    <mergeCell ref="I28:J28"/>
    <mergeCell ref="K28:L28"/>
    <mergeCell ref="M28:N28"/>
    <mergeCell ref="D29:F29"/>
    <mergeCell ref="I29:J29"/>
    <mergeCell ref="K29:L29"/>
    <mergeCell ref="M29:N29"/>
    <mergeCell ref="D30:F30"/>
    <mergeCell ref="I30:J30"/>
    <mergeCell ref="K30:L30"/>
    <mergeCell ref="M30:N30"/>
    <mergeCell ref="D31:F31"/>
    <mergeCell ref="I31:J31"/>
    <mergeCell ref="K31:L31"/>
    <mergeCell ref="M31:N31"/>
    <mergeCell ref="A32:H32"/>
    <mergeCell ref="I32:J32"/>
    <mergeCell ref="K32:L32"/>
    <mergeCell ref="M32:N32"/>
    <mergeCell ref="B33:N33"/>
    <mergeCell ref="A34:N34"/>
    <mergeCell ref="A35:N35"/>
    <mergeCell ref="A36:N36"/>
    <mergeCell ref="A10:A11"/>
    <mergeCell ref="A12:A31"/>
    <mergeCell ref="B13:B26"/>
    <mergeCell ref="B27:B29"/>
    <mergeCell ref="B30:B31"/>
    <mergeCell ref="C14:C19"/>
    <mergeCell ref="C20:C21"/>
    <mergeCell ref="C22:C26"/>
    <mergeCell ref="C27:C29"/>
    <mergeCell ref="C30:C31"/>
    <mergeCell ref="E4:E5"/>
    <mergeCell ref="N4:N5"/>
    <mergeCell ref="A4:B9"/>
    <mergeCell ref="C4:D5"/>
    <mergeCell ref="F4:G5"/>
    <mergeCell ref="H4:I5"/>
    <mergeCell ref="J4:K5"/>
    <mergeCell ref="L4:M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2" sqref="C2:N2"/>
    </sheetView>
  </sheetViews>
  <sheetFormatPr defaultColWidth="9" defaultRowHeight="14.1"/>
  <cols>
    <col min="1" max="1" width="5.26126126126126" customWidth="1"/>
    <col min="3" max="3" width="7.26126126126126" customWidth="1"/>
    <col min="5" max="5" width="12.3783783783784" customWidth="1"/>
    <col min="6" max="6" width="2.37837837837838" customWidth="1"/>
    <col min="7" max="7" width="10.8738738738739" customWidth="1"/>
    <col min="8" max="8" width="10.1261261261261" customWidth="1"/>
    <col min="9" max="9" width="6.87387387387387" customWidth="1"/>
    <col min="10" max="10" width="0.873873873873874" customWidth="1"/>
    <col min="11" max="11" width="8" customWidth="1"/>
    <col min="12" max="12" width="1" customWidth="1"/>
    <col min="13" max="13" width="6.87387387387387" customWidth="1"/>
    <col min="14" max="14" width="12.8738738738739" customWidth="1"/>
  </cols>
  <sheetData>
    <row r="1" ht="42" customHeight="1" spans="1:14">
      <c r="A1" s="61" t="s">
        <v>194</v>
      </c>
      <c r="B1" s="1"/>
      <c r="C1" s="1"/>
      <c r="D1" s="1"/>
      <c r="E1" s="1"/>
      <c r="F1" s="1"/>
      <c r="G1" s="1"/>
      <c r="H1" s="1"/>
      <c r="I1" s="1"/>
      <c r="J1" s="1"/>
      <c r="K1" s="1"/>
      <c r="L1" s="1"/>
      <c r="M1" s="1"/>
      <c r="N1" s="1"/>
    </row>
    <row r="2" ht="15" customHeight="1" spans="1:14">
      <c r="A2" s="2" t="s">
        <v>122</v>
      </c>
      <c r="B2" s="2"/>
      <c r="C2" s="2" t="s">
        <v>143</v>
      </c>
      <c r="D2" s="2"/>
      <c r="E2" s="2"/>
      <c r="F2" s="2"/>
      <c r="G2" s="2"/>
      <c r="H2" s="2"/>
      <c r="I2" s="2"/>
      <c r="J2" s="2"/>
      <c r="K2" s="2"/>
      <c r="L2" s="2"/>
      <c r="M2" s="2"/>
      <c r="N2" s="2"/>
    </row>
    <row r="3" ht="15" customHeight="1" spans="1:14">
      <c r="A3" s="2" t="s">
        <v>123</v>
      </c>
      <c r="B3" s="2"/>
      <c r="C3" s="2" t="s">
        <v>134</v>
      </c>
      <c r="D3" s="2"/>
      <c r="E3" s="2"/>
      <c r="F3" s="2"/>
      <c r="G3" s="2"/>
      <c r="H3" s="2" t="s">
        <v>154</v>
      </c>
      <c r="I3" s="2"/>
      <c r="J3" s="2" t="s">
        <v>32</v>
      </c>
      <c r="K3" s="2"/>
      <c r="L3" s="2"/>
      <c r="M3" s="2"/>
      <c r="N3" s="2"/>
    </row>
    <row r="4" ht="15" customHeight="1" spans="1:14">
      <c r="A4" s="2" t="s">
        <v>124</v>
      </c>
      <c r="B4" s="2"/>
      <c r="C4" s="2"/>
      <c r="D4" s="2"/>
      <c r="E4" s="2" t="s">
        <v>34</v>
      </c>
      <c r="F4" s="2" t="s">
        <v>155</v>
      </c>
      <c r="G4" s="2"/>
      <c r="H4" s="2" t="s">
        <v>156</v>
      </c>
      <c r="I4" s="2"/>
      <c r="J4" s="2" t="s">
        <v>38</v>
      </c>
      <c r="K4" s="2"/>
      <c r="L4" s="2" t="s">
        <v>157</v>
      </c>
      <c r="M4" s="2"/>
      <c r="N4" s="2" t="s">
        <v>39</v>
      </c>
    </row>
    <row r="5" ht="15" customHeight="1" spans="1:14">
      <c r="A5" s="2"/>
      <c r="B5" s="2"/>
      <c r="C5" s="2"/>
      <c r="D5" s="2"/>
      <c r="E5" s="2"/>
      <c r="F5" s="2"/>
      <c r="G5" s="2"/>
      <c r="H5" s="2"/>
      <c r="I5" s="2"/>
      <c r="J5" s="2"/>
      <c r="K5" s="2"/>
      <c r="L5" s="2"/>
      <c r="M5" s="2"/>
      <c r="N5" s="2"/>
    </row>
    <row r="6" ht="15" customHeight="1" spans="1:14">
      <c r="A6" s="2"/>
      <c r="B6" s="2"/>
      <c r="C6" s="4" t="s">
        <v>158</v>
      </c>
      <c r="D6" s="4"/>
      <c r="E6" s="2">
        <v>10</v>
      </c>
      <c r="F6" s="2">
        <v>10</v>
      </c>
      <c r="G6" s="2"/>
      <c r="H6" s="2">
        <v>2.98</v>
      </c>
      <c r="I6" s="2"/>
      <c r="J6" s="2">
        <v>10</v>
      </c>
      <c r="K6" s="2"/>
      <c r="L6" s="118">
        <v>0.298</v>
      </c>
      <c r="M6" s="118"/>
      <c r="N6" s="2">
        <v>3</v>
      </c>
    </row>
    <row r="7" ht="15" customHeight="1" spans="1:14">
      <c r="A7" s="2"/>
      <c r="B7" s="2"/>
      <c r="C7" s="2" t="s">
        <v>159</v>
      </c>
      <c r="D7" s="2"/>
      <c r="E7" s="2">
        <v>10</v>
      </c>
      <c r="F7" s="2">
        <v>10</v>
      </c>
      <c r="G7" s="2"/>
      <c r="H7" s="2">
        <v>2.98</v>
      </c>
      <c r="I7" s="2"/>
      <c r="J7" s="2" t="s">
        <v>42</v>
      </c>
      <c r="K7" s="2"/>
      <c r="L7" s="118">
        <v>0.298</v>
      </c>
      <c r="M7" s="118"/>
      <c r="N7" s="2">
        <v>3</v>
      </c>
    </row>
    <row r="8" ht="15" customHeight="1" spans="1:14">
      <c r="A8" s="2"/>
      <c r="B8" s="2"/>
      <c r="C8" s="2" t="s">
        <v>160</v>
      </c>
      <c r="D8" s="2"/>
      <c r="E8" s="2"/>
      <c r="F8" s="2"/>
      <c r="G8" s="2"/>
      <c r="H8" s="2"/>
      <c r="I8" s="2"/>
      <c r="J8" s="2" t="s">
        <v>42</v>
      </c>
      <c r="K8" s="2"/>
      <c r="L8" s="100"/>
      <c r="M8" s="2"/>
      <c r="N8" s="2" t="s">
        <v>42</v>
      </c>
    </row>
    <row r="9" ht="15" customHeight="1" spans="1:14">
      <c r="A9" s="2"/>
      <c r="B9" s="2"/>
      <c r="C9" s="2" t="s">
        <v>132</v>
      </c>
      <c r="D9" s="2"/>
      <c r="E9" s="2"/>
      <c r="F9" s="2"/>
      <c r="G9" s="2"/>
      <c r="H9" s="2"/>
      <c r="I9" s="2"/>
      <c r="J9" s="2" t="s">
        <v>42</v>
      </c>
      <c r="K9" s="2"/>
      <c r="L9" s="2"/>
      <c r="M9" s="2"/>
      <c r="N9" s="2" t="s">
        <v>42</v>
      </c>
    </row>
    <row r="10" ht="15" customHeight="1" spans="1:14">
      <c r="A10" s="2" t="s">
        <v>161</v>
      </c>
      <c r="B10" s="2" t="s">
        <v>45</v>
      </c>
      <c r="C10" s="2"/>
      <c r="D10" s="2"/>
      <c r="E10" s="2"/>
      <c r="F10" s="2"/>
      <c r="G10" s="2"/>
      <c r="H10" s="2" t="s">
        <v>162</v>
      </c>
      <c r="I10" s="2"/>
      <c r="J10" s="2"/>
      <c r="K10" s="2"/>
      <c r="L10" s="2"/>
      <c r="M10" s="2"/>
      <c r="N10" s="2"/>
    </row>
    <row r="11" ht="53" customHeight="1" spans="1:14">
      <c r="A11" s="2"/>
      <c r="B11" s="2" t="s">
        <v>346</v>
      </c>
      <c r="C11" s="2"/>
      <c r="D11" s="2"/>
      <c r="E11" s="2"/>
      <c r="F11" s="2"/>
      <c r="G11" s="2"/>
      <c r="H11" s="35" t="s">
        <v>347</v>
      </c>
      <c r="I11" s="35"/>
      <c r="J11" s="35"/>
      <c r="K11" s="35"/>
      <c r="L11" s="35"/>
      <c r="M11" s="35"/>
      <c r="N11" s="35"/>
    </row>
    <row r="12" ht="18.95" customHeight="1" spans="1:14">
      <c r="A12" s="71" t="s">
        <v>165</v>
      </c>
      <c r="B12" s="41" t="s">
        <v>53</v>
      </c>
      <c r="C12" s="41" t="s">
        <v>54</v>
      </c>
      <c r="D12" s="41" t="s">
        <v>55</v>
      </c>
      <c r="E12" s="41"/>
      <c r="F12" s="41"/>
      <c r="G12" s="41" t="s">
        <v>56</v>
      </c>
      <c r="H12" s="41" t="s">
        <v>57</v>
      </c>
      <c r="I12" s="41" t="s">
        <v>38</v>
      </c>
      <c r="J12" s="41"/>
      <c r="K12" s="41" t="s">
        <v>39</v>
      </c>
      <c r="L12" s="41"/>
      <c r="M12" s="110" t="s">
        <v>58</v>
      </c>
      <c r="N12" s="110"/>
    </row>
    <row r="13" ht="18.95" customHeight="1" spans="1:14">
      <c r="A13" s="73"/>
      <c r="B13" s="121" t="s">
        <v>166</v>
      </c>
      <c r="C13" s="58" t="s">
        <v>174</v>
      </c>
      <c r="D13" s="57" t="s">
        <v>175</v>
      </c>
      <c r="E13" s="155"/>
      <c r="F13" s="58"/>
      <c r="G13" s="144" t="s">
        <v>261</v>
      </c>
      <c r="H13" s="144" t="s">
        <v>261</v>
      </c>
      <c r="I13" s="57">
        <v>15</v>
      </c>
      <c r="J13" s="58"/>
      <c r="K13" s="57">
        <v>15</v>
      </c>
      <c r="L13" s="58"/>
      <c r="M13" s="164"/>
      <c r="N13" s="102"/>
    </row>
    <row r="14" ht="37" customHeight="1" spans="1:14">
      <c r="A14" s="73"/>
      <c r="B14" s="121"/>
      <c r="C14" s="58" t="s">
        <v>167</v>
      </c>
      <c r="D14" s="51" t="s">
        <v>348</v>
      </c>
      <c r="E14" s="51"/>
      <c r="F14" s="51"/>
      <c r="G14" s="156" t="s">
        <v>349</v>
      </c>
      <c r="H14" s="157">
        <v>3</v>
      </c>
      <c r="I14" s="57">
        <v>10</v>
      </c>
      <c r="J14" s="58"/>
      <c r="K14" s="41">
        <v>10</v>
      </c>
      <c r="L14" s="41"/>
      <c r="M14" s="110"/>
      <c r="N14" s="110"/>
    </row>
    <row r="15" ht="21" customHeight="1" spans="1:14">
      <c r="A15" s="73"/>
      <c r="B15" s="121"/>
      <c r="C15" s="58"/>
      <c r="D15" s="51" t="s">
        <v>350</v>
      </c>
      <c r="E15" s="51"/>
      <c r="F15" s="51"/>
      <c r="G15" s="158" t="s">
        <v>351</v>
      </c>
      <c r="H15" s="157">
        <v>96</v>
      </c>
      <c r="I15" s="57">
        <v>10</v>
      </c>
      <c r="J15" s="58"/>
      <c r="K15" s="41">
        <v>10</v>
      </c>
      <c r="L15" s="41"/>
      <c r="M15" s="110"/>
      <c r="N15" s="110"/>
    </row>
    <row r="16" ht="15" customHeight="1" spans="1:14">
      <c r="A16" s="73"/>
      <c r="B16" s="121"/>
      <c r="C16" s="159" t="s">
        <v>204</v>
      </c>
      <c r="D16" s="51" t="s">
        <v>352</v>
      </c>
      <c r="E16" s="51"/>
      <c r="F16" s="51"/>
      <c r="G16" s="158" t="s">
        <v>353</v>
      </c>
      <c r="H16" s="158" t="s">
        <v>353</v>
      </c>
      <c r="I16" s="57">
        <v>10</v>
      </c>
      <c r="J16" s="58"/>
      <c r="K16" s="41">
        <v>10</v>
      </c>
      <c r="L16" s="41"/>
      <c r="M16" s="110"/>
      <c r="N16" s="110"/>
    </row>
    <row r="17" ht="69" customHeight="1" spans="1:14">
      <c r="A17" s="73"/>
      <c r="B17" s="121"/>
      <c r="C17" s="160"/>
      <c r="D17" s="51" t="s">
        <v>354</v>
      </c>
      <c r="E17" s="51"/>
      <c r="F17" s="51"/>
      <c r="G17" s="86" t="s">
        <v>65</v>
      </c>
      <c r="H17" s="161">
        <v>0.85</v>
      </c>
      <c r="I17" s="57">
        <v>5</v>
      </c>
      <c r="J17" s="58"/>
      <c r="K17" s="41">
        <v>3</v>
      </c>
      <c r="L17" s="41"/>
      <c r="M17" s="110" t="s">
        <v>355</v>
      </c>
      <c r="N17" s="110"/>
    </row>
    <row r="18" ht="27" customHeight="1" spans="1:14">
      <c r="A18" s="73"/>
      <c r="B18" s="121"/>
      <c r="C18" s="160"/>
      <c r="D18" s="51" t="s">
        <v>356</v>
      </c>
      <c r="E18" s="51"/>
      <c r="F18" s="51"/>
      <c r="G18" s="158" t="s">
        <v>357</v>
      </c>
      <c r="H18" s="157">
        <v>347</v>
      </c>
      <c r="I18" s="57">
        <v>5</v>
      </c>
      <c r="J18" s="58"/>
      <c r="K18" s="41">
        <v>5</v>
      </c>
      <c r="L18" s="41"/>
      <c r="M18" s="110"/>
      <c r="N18" s="110"/>
    </row>
    <row r="19" ht="22" customHeight="1" spans="1:14">
      <c r="A19" s="73"/>
      <c r="B19" s="121"/>
      <c r="C19" s="159" t="s">
        <v>170</v>
      </c>
      <c r="D19" s="51" t="s">
        <v>358</v>
      </c>
      <c r="E19" s="51"/>
      <c r="F19" s="51"/>
      <c r="G19" s="86" t="s">
        <v>172</v>
      </c>
      <c r="H19" s="158" t="s">
        <v>172</v>
      </c>
      <c r="I19" s="57">
        <v>10</v>
      </c>
      <c r="J19" s="58"/>
      <c r="K19" s="41">
        <v>10</v>
      </c>
      <c r="L19" s="41"/>
      <c r="M19" s="110"/>
      <c r="N19" s="110"/>
    </row>
    <row r="20" ht="23" customHeight="1" spans="1:14">
      <c r="A20" s="71"/>
      <c r="B20" s="45" t="s">
        <v>177</v>
      </c>
      <c r="C20" s="41" t="s">
        <v>91</v>
      </c>
      <c r="D20" s="51" t="s">
        <v>359</v>
      </c>
      <c r="E20" s="51"/>
      <c r="F20" s="51"/>
      <c r="G20" s="86">
        <v>0</v>
      </c>
      <c r="H20" s="86">
        <v>0</v>
      </c>
      <c r="I20" s="57">
        <v>10</v>
      </c>
      <c r="J20" s="58"/>
      <c r="K20" s="41">
        <v>10</v>
      </c>
      <c r="L20" s="41"/>
      <c r="M20" s="110"/>
      <c r="N20" s="110"/>
    </row>
    <row r="21" ht="24" customHeight="1" spans="1:14">
      <c r="A21" s="71"/>
      <c r="B21" s="41" t="s">
        <v>184</v>
      </c>
      <c r="C21" s="41" t="s">
        <v>185</v>
      </c>
      <c r="D21" s="51" t="s">
        <v>360</v>
      </c>
      <c r="E21" s="51"/>
      <c r="F21" s="51"/>
      <c r="G21" s="162" t="s">
        <v>67</v>
      </c>
      <c r="H21" s="163">
        <v>0.85</v>
      </c>
      <c r="I21" s="57">
        <v>15</v>
      </c>
      <c r="J21" s="58"/>
      <c r="K21" s="41">
        <v>15</v>
      </c>
      <c r="L21" s="41"/>
      <c r="M21" s="110"/>
      <c r="N21" s="110"/>
    </row>
    <row r="22" ht="15" customHeight="1" spans="1:14">
      <c r="A22" s="51" t="s">
        <v>188</v>
      </c>
      <c r="B22" s="51"/>
      <c r="C22" s="51"/>
      <c r="D22" s="51"/>
      <c r="E22" s="51"/>
      <c r="F22" s="51"/>
      <c r="G22" s="51"/>
      <c r="H22" s="51"/>
      <c r="I22" s="41">
        <v>90</v>
      </c>
      <c r="J22" s="41"/>
      <c r="K22" s="41">
        <v>88</v>
      </c>
      <c r="L22" s="41"/>
      <c r="M22" s="110"/>
      <c r="N22" s="110"/>
    </row>
    <row r="23" spans="1:14">
      <c r="A23" s="10" t="s">
        <v>189</v>
      </c>
      <c r="B23" s="11" t="s">
        <v>311</v>
      </c>
      <c r="C23" s="12"/>
      <c r="D23" s="12"/>
      <c r="E23" s="12"/>
      <c r="F23" s="12"/>
      <c r="G23" s="12"/>
      <c r="H23" s="12"/>
      <c r="I23" s="12"/>
      <c r="J23" s="12"/>
      <c r="K23" s="12"/>
      <c r="L23" s="12"/>
      <c r="M23" s="12"/>
      <c r="N23" s="15"/>
    </row>
    <row r="24" spans="1:14">
      <c r="A24" s="13" t="s">
        <v>191</v>
      </c>
      <c r="B24" s="13"/>
      <c r="C24" s="13"/>
      <c r="D24" s="13"/>
      <c r="E24" s="13"/>
      <c r="F24" s="13"/>
      <c r="G24" s="13"/>
      <c r="H24" s="13"/>
      <c r="I24" s="13"/>
      <c r="J24" s="13"/>
      <c r="K24" s="13"/>
      <c r="L24" s="13"/>
      <c r="M24" s="13"/>
      <c r="N24" s="13"/>
    </row>
    <row r="25" ht="51.95" customHeight="1" spans="1:14">
      <c r="A25" s="13" t="s">
        <v>192</v>
      </c>
      <c r="B25" s="13"/>
      <c r="C25" s="13"/>
      <c r="D25" s="13"/>
      <c r="E25" s="13"/>
      <c r="F25" s="13"/>
      <c r="G25" s="13"/>
      <c r="H25" s="13"/>
      <c r="I25" s="13"/>
      <c r="J25" s="13"/>
      <c r="K25" s="13"/>
      <c r="L25" s="13"/>
      <c r="M25" s="13"/>
      <c r="N25" s="13"/>
    </row>
    <row r="26" ht="41.1" customHeight="1" spans="1:14">
      <c r="A26" s="13" t="s">
        <v>193</v>
      </c>
      <c r="B26" s="13"/>
      <c r="C26" s="13"/>
      <c r="D26" s="13"/>
      <c r="E26" s="13"/>
      <c r="F26" s="13"/>
      <c r="G26" s="13"/>
      <c r="H26" s="13"/>
      <c r="I26" s="13"/>
      <c r="J26" s="13"/>
      <c r="K26" s="13"/>
      <c r="L26" s="13"/>
      <c r="M26" s="13"/>
      <c r="N26" s="13"/>
    </row>
    <row r="27" ht="15.95" customHeight="1"/>
  </sheetData>
  <mergeCells count="92">
    <mergeCell ref="A1:N1"/>
    <mergeCell ref="A2:B2"/>
    <mergeCell ref="C2:N2"/>
    <mergeCell ref="A3:B3"/>
    <mergeCell ref="C3:G3"/>
    <mergeCell ref="H3:I3"/>
    <mergeCell ref="J3:N3"/>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A22:H22"/>
    <mergeCell ref="I22:J22"/>
    <mergeCell ref="K22:L22"/>
    <mergeCell ref="M22:N22"/>
    <mergeCell ref="B23:N23"/>
    <mergeCell ref="A24:N24"/>
    <mergeCell ref="A25:N25"/>
    <mergeCell ref="A26:N26"/>
    <mergeCell ref="A10:A11"/>
    <mergeCell ref="A12:A21"/>
    <mergeCell ref="B13:B19"/>
    <mergeCell ref="C14:C15"/>
    <mergeCell ref="C16:C18"/>
    <mergeCell ref="E4:E5"/>
    <mergeCell ref="N4:N5"/>
    <mergeCell ref="A4:B9"/>
    <mergeCell ref="C4:D5"/>
    <mergeCell ref="F4:G5"/>
    <mergeCell ref="H4:I5"/>
    <mergeCell ref="J4:K5"/>
    <mergeCell ref="L4:M5"/>
  </mergeCells>
  <pageMargins left="0.75" right="0.75" top="1" bottom="1" header="0.5" footer="0.5"/>
  <pageSetup paperSize="9" scale="85"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8"/>
  <sheetViews>
    <sheetView workbookViewId="0">
      <selection activeCell="C2" sqref="C2:N2"/>
    </sheetView>
  </sheetViews>
  <sheetFormatPr defaultColWidth="9" defaultRowHeight="14.1"/>
  <cols>
    <col min="1" max="1" width="5.26126126126126" customWidth="1"/>
    <col min="3" max="3" width="7.26126126126126" customWidth="1"/>
    <col min="5" max="5" width="12.3783783783784" customWidth="1"/>
    <col min="6" max="6" width="2.37837837837838" customWidth="1"/>
    <col min="7" max="7" width="10.8738738738739" customWidth="1"/>
    <col min="8" max="8" width="10.1261261261261" customWidth="1"/>
    <col min="9" max="9" width="6.87387387387387" customWidth="1"/>
    <col min="10" max="10" width="0.873873873873874" customWidth="1"/>
    <col min="11" max="11" width="8" customWidth="1"/>
    <col min="12" max="12" width="1" customWidth="1"/>
    <col min="13" max="13" width="6.87387387387387" customWidth="1"/>
    <col min="14" max="14" width="12.8738738738739" customWidth="1"/>
  </cols>
  <sheetData>
    <row r="1" ht="42" customHeight="1" spans="1:14">
      <c r="A1" s="61" t="s">
        <v>194</v>
      </c>
      <c r="B1" s="1"/>
      <c r="C1" s="1"/>
      <c r="D1" s="1"/>
      <c r="E1" s="1"/>
      <c r="F1" s="1"/>
      <c r="G1" s="1"/>
      <c r="H1" s="1"/>
      <c r="I1" s="1"/>
      <c r="J1" s="1"/>
      <c r="K1" s="1"/>
      <c r="L1" s="1"/>
      <c r="M1" s="1"/>
      <c r="N1" s="1"/>
    </row>
    <row r="2" ht="15" customHeight="1" spans="1:14">
      <c r="A2" s="2" t="s">
        <v>122</v>
      </c>
      <c r="B2" s="2"/>
      <c r="C2" s="2" t="s">
        <v>144</v>
      </c>
      <c r="D2" s="2"/>
      <c r="E2" s="2"/>
      <c r="F2" s="2"/>
      <c r="G2" s="2"/>
      <c r="H2" s="2"/>
      <c r="I2" s="2"/>
      <c r="J2" s="2"/>
      <c r="K2" s="2"/>
      <c r="L2" s="2"/>
      <c r="M2" s="2"/>
      <c r="N2" s="2"/>
    </row>
    <row r="3" ht="15" customHeight="1" spans="1:14">
      <c r="A3" s="2" t="s">
        <v>123</v>
      </c>
      <c r="B3" s="2"/>
      <c r="C3" s="2" t="s">
        <v>134</v>
      </c>
      <c r="D3" s="2"/>
      <c r="E3" s="2"/>
      <c r="F3" s="2"/>
      <c r="G3" s="2"/>
      <c r="H3" s="2" t="s">
        <v>154</v>
      </c>
      <c r="I3" s="2"/>
      <c r="J3" s="2" t="s">
        <v>32</v>
      </c>
      <c r="K3" s="2"/>
      <c r="L3" s="2"/>
      <c r="M3" s="2"/>
      <c r="N3" s="2"/>
    </row>
    <row r="4" ht="15" customHeight="1" spans="1:14">
      <c r="A4" s="2" t="s">
        <v>124</v>
      </c>
      <c r="B4" s="2"/>
      <c r="C4" s="2"/>
      <c r="D4" s="2"/>
      <c r="E4" s="2" t="s">
        <v>34</v>
      </c>
      <c r="F4" s="2" t="s">
        <v>155</v>
      </c>
      <c r="G4" s="2"/>
      <c r="H4" s="2" t="s">
        <v>156</v>
      </c>
      <c r="I4" s="2"/>
      <c r="J4" s="2" t="s">
        <v>38</v>
      </c>
      <c r="K4" s="2"/>
      <c r="L4" s="2" t="s">
        <v>157</v>
      </c>
      <c r="M4" s="2"/>
      <c r="N4" s="2" t="s">
        <v>39</v>
      </c>
    </row>
    <row r="5" ht="15" customHeight="1" spans="1:14">
      <c r="A5" s="2"/>
      <c r="B5" s="2"/>
      <c r="C5" s="2"/>
      <c r="D5" s="2"/>
      <c r="E5" s="2"/>
      <c r="F5" s="2"/>
      <c r="G5" s="2"/>
      <c r="H5" s="2"/>
      <c r="I5" s="2"/>
      <c r="J5" s="2"/>
      <c r="K5" s="2"/>
      <c r="L5" s="2"/>
      <c r="M5" s="2"/>
      <c r="N5" s="2"/>
    </row>
    <row r="6" ht="15" customHeight="1" spans="1:14">
      <c r="A6" s="2"/>
      <c r="B6" s="2"/>
      <c r="C6" s="4" t="s">
        <v>158</v>
      </c>
      <c r="D6" s="4"/>
      <c r="E6" s="2">
        <v>200</v>
      </c>
      <c r="F6" s="2">
        <v>200</v>
      </c>
      <c r="G6" s="2"/>
      <c r="H6" s="2">
        <v>159.84</v>
      </c>
      <c r="I6" s="2"/>
      <c r="J6" s="2">
        <v>10</v>
      </c>
      <c r="K6" s="2"/>
      <c r="L6" s="118">
        <f>H6/F6</f>
        <v>0.7992</v>
      </c>
      <c r="M6" s="2"/>
      <c r="N6" s="2">
        <v>8</v>
      </c>
    </row>
    <row r="7" ht="15" customHeight="1" spans="1:14">
      <c r="A7" s="2"/>
      <c r="B7" s="2"/>
      <c r="C7" s="2" t="s">
        <v>159</v>
      </c>
      <c r="D7" s="2"/>
      <c r="E7" s="2">
        <v>200</v>
      </c>
      <c r="F7" s="2">
        <v>200</v>
      </c>
      <c r="G7" s="2"/>
      <c r="H7" s="2">
        <v>159.84</v>
      </c>
      <c r="I7" s="2"/>
      <c r="J7" s="2" t="s">
        <v>42</v>
      </c>
      <c r="K7" s="2"/>
      <c r="L7" s="118">
        <f>H7/F7</f>
        <v>0.7992</v>
      </c>
      <c r="M7" s="2"/>
      <c r="N7" s="2" t="s">
        <v>42</v>
      </c>
    </row>
    <row r="8" ht="15" customHeight="1" spans="1:14">
      <c r="A8" s="2"/>
      <c r="B8" s="2"/>
      <c r="C8" s="2" t="s">
        <v>160</v>
      </c>
      <c r="D8" s="2"/>
      <c r="E8" s="35"/>
      <c r="F8" s="37"/>
      <c r="G8" s="38"/>
      <c r="H8" s="37"/>
      <c r="I8" s="38"/>
      <c r="J8" s="2" t="s">
        <v>42</v>
      </c>
      <c r="K8" s="2"/>
      <c r="L8" s="100"/>
      <c r="M8" s="2"/>
      <c r="N8" s="2" t="s">
        <v>42</v>
      </c>
    </row>
    <row r="9" ht="15" customHeight="1" spans="1:14">
      <c r="A9" s="2"/>
      <c r="B9" s="2"/>
      <c r="C9" s="2" t="s">
        <v>132</v>
      </c>
      <c r="D9" s="2"/>
      <c r="E9" s="2">
        <v>0</v>
      </c>
      <c r="F9" s="2">
        <v>0</v>
      </c>
      <c r="G9" s="2"/>
      <c r="H9" s="2">
        <v>0</v>
      </c>
      <c r="I9" s="2"/>
      <c r="J9" s="2" t="s">
        <v>42</v>
      </c>
      <c r="K9" s="2"/>
      <c r="L9" s="2"/>
      <c r="M9" s="2"/>
      <c r="N9" s="2" t="s">
        <v>42</v>
      </c>
    </row>
    <row r="10" ht="15" customHeight="1" spans="1:14">
      <c r="A10" s="2" t="s">
        <v>161</v>
      </c>
      <c r="B10" s="2" t="s">
        <v>45</v>
      </c>
      <c r="C10" s="2"/>
      <c r="D10" s="2"/>
      <c r="E10" s="2"/>
      <c r="F10" s="2"/>
      <c r="G10" s="2"/>
      <c r="H10" s="2" t="s">
        <v>162</v>
      </c>
      <c r="I10" s="2"/>
      <c r="J10" s="2"/>
      <c r="K10" s="2"/>
      <c r="L10" s="2"/>
      <c r="M10" s="2"/>
      <c r="N10" s="2"/>
    </row>
    <row r="11" ht="68" customHeight="1" spans="1:14">
      <c r="A11" s="2"/>
      <c r="B11" s="136" t="s">
        <v>361</v>
      </c>
      <c r="C11" s="136"/>
      <c r="D11" s="136"/>
      <c r="E11" s="136"/>
      <c r="F11" s="136"/>
      <c r="G11" s="136"/>
      <c r="H11" s="2" t="s">
        <v>362</v>
      </c>
      <c r="I11" s="2"/>
      <c r="J11" s="2"/>
      <c r="K11" s="2"/>
      <c r="L11" s="2"/>
      <c r="M11" s="2"/>
      <c r="N11" s="2"/>
    </row>
    <row r="12" ht="18.95" customHeight="1" spans="1:14">
      <c r="A12" s="137" t="s">
        <v>165</v>
      </c>
      <c r="B12" s="110" t="s">
        <v>53</v>
      </c>
      <c r="C12" s="110" t="s">
        <v>54</v>
      </c>
      <c r="D12" s="110" t="s">
        <v>55</v>
      </c>
      <c r="E12" s="110"/>
      <c r="F12" s="110"/>
      <c r="G12" s="110" t="s">
        <v>56</v>
      </c>
      <c r="H12" s="110" t="s">
        <v>57</v>
      </c>
      <c r="I12" s="110" t="s">
        <v>38</v>
      </c>
      <c r="J12" s="110"/>
      <c r="K12" s="110" t="s">
        <v>39</v>
      </c>
      <c r="L12" s="110"/>
      <c r="M12" s="110" t="s">
        <v>58</v>
      </c>
      <c r="N12" s="110"/>
    </row>
    <row r="13" ht="32" customHeight="1" spans="1:14">
      <c r="A13" s="138"/>
      <c r="B13" s="139" t="s">
        <v>166</v>
      </c>
      <c r="C13" s="119" t="s">
        <v>174</v>
      </c>
      <c r="D13" s="140" t="s">
        <v>175</v>
      </c>
      <c r="E13" s="135"/>
      <c r="F13" s="119"/>
      <c r="G13" s="110" t="s">
        <v>261</v>
      </c>
      <c r="H13" s="41" t="s">
        <v>261</v>
      </c>
      <c r="I13" s="140">
        <v>10</v>
      </c>
      <c r="J13" s="119"/>
      <c r="K13" s="140">
        <v>10</v>
      </c>
      <c r="L13" s="119"/>
      <c r="M13" s="140"/>
      <c r="N13" s="119"/>
    </row>
    <row r="14" ht="25" customHeight="1" spans="1:14">
      <c r="A14" s="138"/>
      <c r="B14" s="139"/>
      <c r="C14" s="102" t="s">
        <v>167</v>
      </c>
      <c r="D14" s="141" t="s">
        <v>363</v>
      </c>
      <c r="E14" s="141"/>
      <c r="F14" s="141"/>
      <c r="G14" s="142" t="s">
        <v>364</v>
      </c>
      <c r="H14" s="142" t="s">
        <v>364</v>
      </c>
      <c r="I14" s="110">
        <v>10</v>
      </c>
      <c r="J14" s="110"/>
      <c r="K14" s="41">
        <v>10</v>
      </c>
      <c r="L14" s="41"/>
      <c r="M14" s="110"/>
      <c r="N14" s="110"/>
    </row>
    <row r="15" ht="45" customHeight="1" spans="1:21">
      <c r="A15" s="138"/>
      <c r="B15" s="139"/>
      <c r="C15" s="143"/>
      <c r="D15" s="141" t="s">
        <v>365</v>
      </c>
      <c r="E15" s="141"/>
      <c r="F15" s="141"/>
      <c r="G15" s="110" t="s">
        <v>366</v>
      </c>
      <c r="H15" s="110" t="s">
        <v>366</v>
      </c>
      <c r="I15" s="110">
        <v>10</v>
      </c>
      <c r="J15" s="110"/>
      <c r="K15" s="41">
        <v>10</v>
      </c>
      <c r="L15" s="41"/>
      <c r="M15" s="151"/>
      <c r="N15" s="151"/>
      <c r="S15" s="153"/>
      <c r="T15" s="153"/>
      <c r="U15" s="154"/>
    </row>
    <row r="16" ht="34" customHeight="1" spans="1:21">
      <c r="A16" s="138"/>
      <c r="B16" s="139"/>
      <c r="C16" s="143" t="s">
        <v>204</v>
      </c>
      <c r="D16" s="141" t="s">
        <v>367</v>
      </c>
      <c r="E16" s="141"/>
      <c r="F16" s="141"/>
      <c r="G16" s="144" t="s">
        <v>288</v>
      </c>
      <c r="H16" s="144" t="s">
        <v>288</v>
      </c>
      <c r="I16" s="110">
        <v>10</v>
      </c>
      <c r="J16" s="110"/>
      <c r="K16" s="41">
        <v>10</v>
      </c>
      <c r="L16" s="41"/>
      <c r="M16" s="151"/>
      <c r="N16" s="151"/>
      <c r="S16" s="153"/>
      <c r="T16" s="153"/>
      <c r="U16" s="154"/>
    </row>
    <row r="17" ht="34" customHeight="1" spans="1:21">
      <c r="A17" s="138"/>
      <c r="B17" s="139"/>
      <c r="C17" s="143"/>
      <c r="D17" s="141" t="s">
        <v>368</v>
      </c>
      <c r="E17" s="141"/>
      <c r="F17" s="141"/>
      <c r="G17" s="144" t="s">
        <v>288</v>
      </c>
      <c r="H17" s="144" t="s">
        <v>288</v>
      </c>
      <c r="I17" s="110">
        <v>10</v>
      </c>
      <c r="J17" s="110"/>
      <c r="K17" s="41">
        <v>10</v>
      </c>
      <c r="L17" s="41"/>
      <c r="M17" s="151"/>
      <c r="N17" s="151"/>
      <c r="S17" s="153"/>
      <c r="T17" s="153"/>
      <c r="U17" s="154"/>
    </row>
    <row r="18" ht="40" customHeight="1" spans="1:21">
      <c r="A18" s="138"/>
      <c r="B18" s="139"/>
      <c r="C18" s="145"/>
      <c r="D18" s="141" t="s">
        <v>287</v>
      </c>
      <c r="E18" s="141"/>
      <c r="F18" s="141"/>
      <c r="G18" s="144" t="s">
        <v>288</v>
      </c>
      <c r="H18" s="86">
        <v>0</v>
      </c>
      <c r="I18" s="110">
        <v>5</v>
      </c>
      <c r="J18" s="110"/>
      <c r="K18" s="41">
        <v>0</v>
      </c>
      <c r="L18" s="41"/>
      <c r="M18" s="151" t="s">
        <v>369</v>
      </c>
      <c r="N18" s="151"/>
      <c r="S18" s="153"/>
      <c r="T18" s="153"/>
      <c r="U18" s="154"/>
    </row>
    <row r="19" ht="35" customHeight="1" spans="1:21">
      <c r="A19" s="138"/>
      <c r="B19" s="139"/>
      <c r="C19" s="145" t="s">
        <v>170</v>
      </c>
      <c r="D19" s="146" t="s">
        <v>290</v>
      </c>
      <c r="E19" s="147"/>
      <c r="F19" s="148"/>
      <c r="G19" s="144" t="s">
        <v>172</v>
      </c>
      <c r="H19" s="144" t="s">
        <v>172</v>
      </c>
      <c r="I19" s="140">
        <v>5</v>
      </c>
      <c r="J19" s="119"/>
      <c r="K19" s="57">
        <v>5</v>
      </c>
      <c r="L19" s="58"/>
      <c r="M19" s="140"/>
      <c r="N19" s="119"/>
      <c r="S19" s="153"/>
      <c r="T19" s="153"/>
      <c r="U19" s="154"/>
    </row>
    <row r="20" ht="57" customHeight="1" spans="1:14">
      <c r="A20" s="137"/>
      <c r="B20" s="110" t="s">
        <v>177</v>
      </c>
      <c r="C20" s="110" t="s">
        <v>91</v>
      </c>
      <c r="D20" s="141" t="s">
        <v>370</v>
      </c>
      <c r="E20" s="141"/>
      <c r="F20" s="141"/>
      <c r="G20" s="149" t="s">
        <v>242</v>
      </c>
      <c r="H20" s="149" t="s">
        <v>242</v>
      </c>
      <c r="I20" s="110">
        <v>5</v>
      </c>
      <c r="J20" s="110"/>
      <c r="K20" s="110">
        <v>5</v>
      </c>
      <c r="L20" s="110"/>
      <c r="M20" s="110"/>
      <c r="N20" s="110"/>
    </row>
    <row r="21" ht="28" customHeight="1" spans="1:14">
      <c r="A21" s="137"/>
      <c r="B21" s="110"/>
      <c r="C21" s="110" t="s">
        <v>92</v>
      </c>
      <c r="D21" s="141" t="s">
        <v>371</v>
      </c>
      <c r="E21" s="141"/>
      <c r="F21" s="141"/>
      <c r="G21" s="149" t="s">
        <v>372</v>
      </c>
      <c r="H21" s="149" t="s">
        <v>372</v>
      </c>
      <c r="I21" s="110">
        <v>5</v>
      </c>
      <c r="J21" s="110"/>
      <c r="K21" s="110">
        <v>5</v>
      </c>
      <c r="L21" s="110"/>
      <c r="M21" s="110"/>
      <c r="N21" s="110"/>
    </row>
    <row r="22" ht="39" customHeight="1" spans="1:14">
      <c r="A22" s="137"/>
      <c r="B22" s="110" t="s">
        <v>184</v>
      </c>
      <c r="C22" s="110" t="s">
        <v>185</v>
      </c>
      <c r="D22" s="141" t="s">
        <v>373</v>
      </c>
      <c r="E22" s="141"/>
      <c r="F22" s="141"/>
      <c r="G22" s="150" t="s">
        <v>67</v>
      </c>
      <c r="H22" s="150">
        <v>0.85</v>
      </c>
      <c r="I22" s="110">
        <v>20</v>
      </c>
      <c r="J22" s="110"/>
      <c r="K22" s="110">
        <v>20</v>
      </c>
      <c r="L22" s="110"/>
      <c r="M22" s="110"/>
      <c r="N22" s="110"/>
    </row>
    <row r="23" ht="15" customHeight="1" spans="1:14">
      <c r="A23" s="141" t="s">
        <v>188</v>
      </c>
      <c r="B23" s="141"/>
      <c r="C23" s="141"/>
      <c r="D23" s="141"/>
      <c r="E23" s="141"/>
      <c r="F23" s="141"/>
      <c r="G23" s="141"/>
      <c r="H23" s="141"/>
      <c r="I23" s="141">
        <v>90</v>
      </c>
      <c r="J23" s="141"/>
      <c r="K23" s="141">
        <v>85</v>
      </c>
      <c r="L23" s="141"/>
      <c r="M23" s="152"/>
      <c r="N23" s="152"/>
    </row>
    <row r="24" spans="1:14">
      <c r="A24" s="10" t="s">
        <v>189</v>
      </c>
      <c r="B24" s="11" t="s">
        <v>311</v>
      </c>
      <c r="C24" s="12"/>
      <c r="D24" s="12"/>
      <c r="E24" s="12"/>
      <c r="F24" s="12"/>
      <c r="G24" s="12"/>
      <c r="H24" s="12"/>
      <c r="I24" s="12"/>
      <c r="J24" s="12"/>
      <c r="K24" s="12"/>
      <c r="L24" s="12"/>
      <c r="M24" s="12"/>
      <c r="N24" s="15"/>
    </row>
    <row r="25" spans="1:14">
      <c r="A25" s="13" t="s">
        <v>191</v>
      </c>
      <c r="B25" s="13"/>
      <c r="C25" s="13"/>
      <c r="D25" s="13"/>
      <c r="E25" s="13"/>
      <c r="F25" s="13"/>
      <c r="G25" s="13"/>
      <c r="H25" s="13"/>
      <c r="I25" s="13"/>
      <c r="J25" s="13"/>
      <c r="K25" s="13"/>
      <c r="L25" s="13"/>
      <c r="M25" s="13"/>
      <c r="N25" s="13"/>
    </row>
    <row r="26" ht="51.95" customHeight="1" spans="1:14">
      <c r="A26" s="13" t="s">
        <v>192</v>
      </c>
      <c r="B26" s="13"/>
      <c r="C26" s="13"/>
      <c r="D26" s="13"/>
      <c r="E26" s="13"/>
      <c r="F26" s="13"/>
      <c r="G26" s="13"/>
      <c r="H26" s="13"/>
      <c r="I26" s="13"/>
      <c r="J26" s="13"/>
      <c r="K26" s="13"/>
      <c r="L26" s="13"/>
      <c r="M26" s="13"/>
      <c r="N26" s="13"/>
    </row>
    <row r="27" ht="41.1" customHeight="1" spans="1:14">
      <c r="A27" s="13" t="s">
        <v>193</v>
      </c>
      <c r="B27" s="13"/>
      <c r="C27" s="13"/>
      <c r="D27" s="13"/>
      <c r="E27" s="13"/>
      <c r="F27" s="13"/>
      <c r="G27" s="13"/>
      <c r="H27" s="13"/>
      <c r="I27" s="13"/>
      <c r="J27" s="13"/>
      <c r="K27" s="13"/>
      <c r="L27" s="13"/>
      <c r="M27" s="13"/>
      <c r="N27" s="13"/>
    </row>
    <row r="28" ht="15.95" customHeight="1"/>
  </sheetData>
  <mergeCells count="101">
    <mergeCell ref="A1:N1"/>
    <mergeCell ref="A2:B2"/>
    <mergeCell ref="C2:N2"/>
    <mergeCell ref="A3:B3"/>
    <mergeCell ref="C3:G3"/>
    <mergeCell ref="H3:I3"/>
    <mergeCell ref="J3:N3"/>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S15:T15"/>
    <mergeCell ref="D16:F16"/>
    <mergeCell ref="I16:J16"/>
    <mergeCell ref="K16:L16"/>
    <mergeCell ref="M16:N16"/>
    <mergeCell ref="S16:T16"/>
    <mergeCell ref="D17:F17"/>
    <mergeCell ref="I17:J17"/>
    <mergeCell ref="K17:L17"/>
    <mergeCell ref="M17:N17"/>
    <mergeCell ref="S17:T17"/>
    <mergeCell ref="D18:F18"/>
    <mergeCell ref="I18:J18"/>
    <mergeCell ref="K18:L18"/>
    <mergeCell ref="M18:N18"/>
    <mergeCell ref="S18:T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A23:H23"/>
    <mergeCell ref="I23:J23"/>
    <mergeCell ref="K23:L23"/>
    <mergeCell ref="M23:N23"/>
    <mergeCell ref="B24:N24"/>
    <mergeCell ref="A25:N25"/>
    <mergeCell ref="A26:N26"/>
    <mergeCell ref="A27:N27"/>
    <mergeCell ref="A10:A11"/>
    <mergeCell ref="A12:A22"/>
    <mergeCell ref="B13:B19"/>
    <mergeCell ref="B20:B21"/>
    <mergeCell ref="C14:C15"/>
    <mergeCell ref="C16:C18"/>
    <mergeCell ref="E4:E5"/>
    <mergeCell ref="N4:N5"/>
    <mergeCell ref="A4:B9"/>
    <mergeCell ref="C4:D5"/>
    <mergeCell ref="F4:G5"/>
    <mergeCell ref="H4:I5"/>
    <mergeCell ref="J4:K5"/>
    <mergeCell ref="L4:M5"/>
  </mergeCells>
  <pageMargins left="0.75" right="0.75" top="1" bottom="1" header="0.5" footer="0.5"/>
  <pageSetup paperSize="9" scale="85"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2" sqref="C2:N2"/>
    </sheetView>
  </sheetViews>
  <sheetFormatPr defaultColWidth="9" defaultRowHeight="14.1"/>
  <cols>
    <col min="7" max="7" width="6.74774774774775" customWidth="1"/>
    <col min="9" max="9" width="2" customWidth="1"/>
    <col min="10" max="10" width="3.74774774774775" customWidth="1"/>
    <col min="11" max="11" width="1.74774774774775" customWidth="1"/>
    <col min="14" max="14" width="11.8738738738739" customWidth="1"/>
    <col min="15" max="15" width="12.6216216216216"/>
  </cols>
  <sheetData>
    <row r="1" ht="44" customHeight="1" spans="1:14">
      <c r="A1" s="61" t="s">
        <v>194</v>
      </c>
      <c r="B1" s="1"/>
      <c r="C1" s="1"/>
      <c r="D1" s="1"/>
      <c r="E1" s="1"/>
      <c r="F1" s="1"/>
      <c r="G1" s="1"/>
      <c r="H1" s="1"/>
      <c r="I1" s="1"/>
      <c r="J1" s="1"/>
      <c r="K1" s="1"/>
      <c r="L1" s="1"/>
      <c r="M1" s="1"/>
      <c r="N1" s="1"/>
    </row>
    <row r="2" spans="1:14">
      <c r="A2" s="2" t="s">
        <v>122</v>
      </c>
      <c r="B2" s="2"/>
      <c r="C2" s="2" t="s">
        <v>145</v>
      </c>
      <c r="D2" s="2"/>
      <c r="E2" s="2"/>
      <c r="F2" s="2"/>
      <c r="G2" s="2"/>
      <c r="H2" s="2"/>
      <c r="I2" s="2"/>
      <c r="J2" s="2"/>
      <c r="K2" s="2"/>
      <c r="L2" s="2"/>
      <c r="M2" s="2"/>
      <c r="N2" s="2"/>
    </row>
    <row r="3" spans="1:14">
      <c r="A3" s="2" t="s">
        <v>123</v>
      </c>
      <c r="B3" s="2"/>
      <c r="C3" s="2" t="s">
        <v>134</v>
      </c>
      <c r="D3" s="2"/>
      <c r="E3" s="2"/>
      <c r="F3" s="2"/>
      <c r="G3" s="2"/>
      <c r="H3" s="2" t="s">
        <v>154</v>
      </c>
      <c r="I3" s="2"/>
      <c r="J3" s="2" t="s">
        <v>32</v>
      </c>
      <c r="K3" s="2"/>
      <c r="L3" s="2"/>
      <c r="M3" s="2"/>
      <c r="N3" s="2"/>
    </row>
    <row r="4" spans="1:14">
      <c r="A4" s="2" t="s">
        <v>124</v>
      </c>
      <c r="B4" s="2"/>
      <c r="C4" s="2"/>
      <c r="D4" s="2"/>
      <c r="E4" s="2" t="s">
        <v>34</v>
      </c>
      <c r="F4" s="2" t="s">
        <v>155</v>
      </c>
      <c r="G4" s="2"/>
      <c r="H4" s="2" t="s">
        <v>156</v>
      </c>
      <c r="I4" s="2"/>
      <c r="J4" s="2" t="s">
        <v>38</v>
      </c>
      <c r="K4" s="2"/>
      <c r="L4" s="2" t="s">
        <v>157</v>
      </c>
      <c r="M4" s="2"/>
      <c r="N4" s="2" t="s">
        <v>39</v>
      </c>
    </row>
    <row r="5" spans="1:14">
      <c r="A5" s="2"/>
      <c r="B5" s="2"/>
      <c r="C5" s="2"/>
      <c r="D5" s="2"/>
      <c r="E5" s="2"/>
      <c r="F5" s="2"/>
      <c r="G5" s="2"/>
      <c r="H5" s="2"/>
      <c r="I5" s="2"/>
      <c r="J5" s="2"/>
      <c r="K5" s="2"/>
      <c r="L5" s="2"/>
      <c r="M5" s="2"/>
      <c r="N5" s="2"/>
    </row>
    <row r="6" spans="1:14">
      <c r="A6" s="2"/>
      <c r="B6" s="2"/>
      <c r="C6" s="4" t="s">
        <v>158</v>
      </c>
      <c r="D6" s="4"/>
      <c r="E6" s="62">
        <v>29.75</v>
      </c>
      <c r="F6" s="63">
        <v>29.75</v>
      </c>
      <c r="G6" s="64"/>
      <c r="H6" s="2">
        <v>24.93</v>
      </c>
      <c r="I6" s="2"/>
      <c r="J6" s="2">
        <v>10</v>
      </c>
      <c r="K6" s="2"/>
      <c r="L6" s="118">
        <v>0.838</v>
      </c>
      <c r="M6" s="118"/>
      <c r="N6" s="2">
        <v>8</v>
      </c>
    </row>
    <row r="7" spans="1:14">
      <c r="A7" s="2"/>
      <c r="B7" s="2"/>
      <c r="C7" s="2" t="s">
        <v>159</v>
      </c>
      <c r="D7" s="2"/>
      <c r="E7" s="65">
        <v>29.75</v>
      </c>
      <c r="F7" s="66">
        <v>29.75</v>
      </c>
      <c r="G7" s="67"/>
      <c r="H7" s="68">
        <v>24.93</v>
      </c>
      <c r="I7" s="68"/>
      <c r="J7" s="2" t="s">
        <v>42</v>
      </c>
      <c r="K7" s="2"/>
      <c r="L7" s="118">
        <v>0.838</v>
      </c>
      <c r="M7" s="118"/>
      <c r="N7" s="2">
        <v>8</v>
      </c>
    </row>
    <row r="8" spans="1:14">
      <c r="A8" s="2"/>
      <c r="B8" s="2"/>
      <c r="C8" s="2" t="s">
        <v>160</v>
      </c>
      <c r="D8" s="5"/>
      <c r="E8" s="27"/>
      <c r="F8" s="27"/>
      <c r="G8" s="27"/>
      <c r="H8" s="27"/>
      <c r="I8" s="27"/>
      <c r="J8" s="6" t="s">
        <v>42</v>
      </c>
      <c r="K8" s="2"/>
      <c r="L8" s="100"/>
      <c r="M8" s="2"/>
      <c r="N8" s="2" t="s">
        <v>42</v>
      </c>
    </row>
    <row r="9" spans="1:14">
      <c r="A9" s="2"/>
      <c r="B9" s="2"/>
      <c r="C9" s="2" t="s">
        <v>132</v>
      </c>
      <c r="D9" s="2"/>
      <c r="E9" s="69"/>
      <c r="F9" s="69"/>
      <c r="G9" s="69"/>
      <c r="H9" s="69"/>
      <c r="I9" s="69"/>
      <c r="J9" s="2" t="s">
        <v>42</v>
      </c>
      <c r="K9" s="2"/>
      <c r="L9" s="2"/>
      <c r="M9" s="2"/>
      <c r="N9" s="2" t="s">
        <v>42</v>
      </c>
    </row>
    <row r="10" spans="1:14">
      <c r="A10" s="2" t="s">
        <v>161</v>
      </c>
      <c r="B10" s="2" t="s">
        <v>45</v>
      </c>
      <c r="C10" s="2"/>
      <c r="D10" s="2"/>
      <c r="E10" s="2"/>
      <c r="F10" s="2"/>
      <c r="G10" s="2"/>
      <c r="H10" s="2" t="s">
        <v>162</v>
      </c>
      <c r="I10" s="2"/>
      <c r="J10" s="2"/>
      <c r="K10" s="2"/>
      <c r="L10" s="2"/>
      <c r="M10" s="2"/>
      <c r="N10" s="2"/>
    </row>
    <row r="11" ht="95" customHeight="1" spans="1:14">
      <c r="A11" s="2"/>
      <c r="B11" s="2" t="s">
        <v>374</v>
      </c>
      <c r="C11" s="2"/>
      <c r="D11" s="68"/>
      <c r="E11" s="68"/>
      <c r="F11" s="68"/>
      <c r="G11" s="68"/>
      <c r="H11" s="70" t="s">
        <v>375</v>
      </c>
      <c r="I11" s="70"/>
      <c r="J11" s="70"/>
      <c r="K11" s="70"/>
      <c r="L11" s="70"/>
      <c r="M11" s="35"/>
      <c r="N11" s="35"/>
    </row>
    <row r="12" ht="23.15" spans="1:14">
      <c r="A12" s="71" t="s">
        <v>165</v>
      </c>
      <c r="B12" s="41" t="s">
        <v>53</v>
      </c>
      <c r="C12" s="72" t="s">
        <v>54</v>
      </c>
      <c r="D12" s="43" t="s">
        <v>55</v>
      </c>
      <c r="E12" s="43"/>
      <c r="F12" s="43"/>
      <c r="G12" s="43" t="s">
        <v>56</v>
      </c>
      <c r="H12" s="41" t="s">
        <v>57</v>
      </c>
      <c r="I12" s="41" t="s">
        <v>38</v>
      </c>
      <c r="J12" s="41"/>
      <c r="K12" s="41" t="s">
        <v>39</v>
      </c>
      <c r="L12" s="41"/>
      <c r="M12" s="119" t="s">
        <v>58</v>
      </c>
      <c r="N12" s="110"/>
    </row>
    <row r="13" spans="1:14">
      <c r="A13" s="73"/>
      <c r="B13" s="121" t="s">
        <v>166</v>
      </c>
      <c r="C13" s="57" t="s">
        <v>174</v>
      </c>
      <c r="D13" s="75" t="s">
        <v>175</v>
      </c>
      <c r="E13" s="75"/>
      <c r="F13" s="75"/>
      <c r="G13" s="75" t="s">
        <v>261</v>
      </c>
      <c r="H13" s="122" t="s">
        <v>261</v>
      </c>
      <c r="I13" s="41">
        <v>10</v>
      </c>
      <c r="J13" s="41"/>
      <c r="K13" s="41">
        <v>10</v>
      </c>
      <c r="L13" s="41"/>
      <c r="M13" s="134"/>
      <c r="N13" s="102"/>
    </row>
    <row r="14" spans="1:14">
      <c r="A14" s="73"/>
      <c r="B14" s="121"/>
      <c r="C14" s="79" t="s">
        <v>167</v>
      </c>
      <c r="D14" s="113" t="s">
        <v>376</v>
      </c>
      <c r="E14" s="113"/>
      <c r="F14" s="113"/>
      <c r="G14" s="81">
        <v>123</v>
      </c>
      <c r="H14" s="123">
        <v>123</v>
      </c>
      <c r="I14" s="41">
        <v>10</v>
      </c>
      <c r="J14" s="41"/>
      <c r="K14" s="41">
        <v>10</v>
      </c>
      <c r="L14" s="41"/>
      <c r="M14" s="119"/>
      <c r="N14" s="110"/>
    </row>
    <row r="15" spans="1:14">
      <c r="A15" s="73"/>
      <c r="B15" s="121"/>
      <c r="C15" s="124"/>
      <c r="D15" s="125" t="s">
        <v>367</v>
      </c>
      <c r="E15" s="126"/>
      <c r="F15" s="127"/>
      <c r="G15" s="128" t="s">
        <v>377</v>
      </c>
      <c r="H15" s="129" t="s">
        <v>377</v>
      </c>
      <c r="I15" s="43">
        <v>8</v>
      </c>
      <c r="J15" s="43"/>
      <c r="K15" s="43">
        <v>8</v>
      </c>
      <c r="L15" s="43"/>
      <c r="M15" s="119"/>
      <c r="N15" s="110"/>
    </row>
    <row r="16" spans="1:14">
      <c r="A16" s="73"/>
      <c r="B16" s="121"/>
      <c r="C16" s="79" t="s">
        <v>204</v>
      </c>
      <c r="D16" s="82" t="s">
        <v>378</v>
      </c>
      <c r="E16" s="82"/>
      <c r="F16" s="82"/>
      <c r="G16" s="81" t="s">
        <v>377</v>
      </c>
      <c r="H16" s="81" t="s">
        <v>377</v>
      </c>
      <c r="I16" s="41">
        <v>8</v>
      </c>
      <c r="J16" s="41"/>
      <c r="K16" s="41">
        <v>8</v>
      </c>
      <c r="L16" s="41"/>
      <c r="M16" s="119"/>
      <c r="N16" s="110"/>
    </row>
    <row r="17" ht="68" customHeight="1" spans="1:14">
      <c r="A17" s="73"/>
      <c r="B17" s="121"/>
      <c r="C17" s="79"/>
      <c r="D17" s="82" t="s">
        <v>379</v>
      </c>
      <c r="E17" s="82"/>
      <c r="F17" s="82"/>
      <c r="G17" s="81" t="s">
        <v>377</v>
      </c>
      <c r="H17" s="81" t="s">
        <v>377</v>
      </c>
      <c r="I17" s="41">
        <v>8</v>
      </c>
      <c r="J17" s="41"/>
      <c r="K17" s="41">
        <v>8</v>
      </c>
      <c r="L17" s="41"/>
      <c r="M17" s="119"/>
      <c r="N17" s="110"/>
    </row>
    <row r="18" ht="68" customHeight="1" spans="1:14">
      <c r="A18" s="73"/>
      <c r="B18" s="121"/>
      <c r="C18" s="41" t="s">
        <v>170</v>
      </c>
      <c r="D18" s="82" t="s">
        <v>380</v>
      </c>
      <c r="E18" s="82"/>
      <c r="F18" s="82"/>
      <c r="G18" s="81" t="s">
        <v>172</v>
      </c>
      <c r="H18" s="79" t="s">
        <v>381</v>
      </c>
      <c r="I18" s="41">
        <v>8</v>
      </c>
      <c r="J18" s="41"/>
      <c r="K18" s="41">
        <v>4</v>
      </c>
      <c r="L18" s="41"/>
      <c r="M18" s="135" t="s">
        <v>382</v>
      </c>
      <c r="N18" s="119"/>
    </row>
    <row r="19" spans="1:14">
      <c r="A19" s="73"/>
      <c r="B19" s="121"/>
      <c r="C19" s="41"/>
      <c r="D19" s="82" t="s">
        <v>235</v>
      </c>
      <c r="E19" s="82"/>
      <c r="F19" s="82"/>
      <c r="G19" s="81" t="s">
        <v>377</v>
      </c>
      <c r="H19" s="81" t="s">
        <v>377</v>
      </c>
      <c r="I19" s="41">
        <v>8</v>
      </c>
      <c r="J19" s="41"/>
      <c r="K19" s="41">
        <v>8</v>
      </c>
      <c r="L19" s="41"/>
      <c r="M19" s="119"/>
      <c r="N19" s="110"/>
    </row>
    <row r="20" ht="23.15" spans="1:14">
      <c r="A20" s="71"/>
      <c r="B20" s="45" t="s">
        <v>177</v>
      </c>
      <c r="C20" s="130" t="s">
        <v>91</v>
      </c>
      <c r="D20" s="99" t="s">
        <v>359</v>
      </c>
      <c r="E20" s="99"/>
      <c r="F20" s="99"/>
      <c r="G20" s="92">
        <v>0</v>
      </c>
      <c r="H20" s="92">
        <v>0</v>
      </c>
      <c r="I20" s="49">
        <v>20</v>
      </c>
      <c r="J20" s="49"/>
      <c r="K20" s="49">
        <v>20</v>
      </c>
      <c r="L20" s="49"/>
      <c r="M20" s="119"/>
      <c r="N20" s="110"/>
    </row>
    <row r="21" ht="37.3" spans="1:14">
      <c r="A21" s="71"/>
      <c r="B21" s="41" t="s">
        <v>184</v>
      </c>
      <c r="C21" s="115" t="s">
        <v>185</v>
      </c>
      <c r="D21" s="131" t="s">
        <v>383</v>
      </c>
      <c r="E21" s="132"/>
      <c r="F21" s="133"/>
      <c r="G21" s="75" t="s">
        <v>187</v>
      </c>
      <c r="H21" s="75" t="s">
        <v>187</v>
      </c>
      <c r="I21" s="41">
        <v>10</v>
      </c>
      <c r="J21" s="41"/>
      <c r="K21" s="41">
        <v>10</v>
      </c>
      <c r="L21" s="41"/>
      <c r="M21" s="119"/>
      <c r="N21" s="110"/>
    </row>
    <row r="22" spans="1:14">
      <c r="A22" s="51" t="s">
        <v>188</v>
      </c>
      <c r="B22" s="51"/>
      <c r="C22" s="51"/>
      <c r="D22" s="99"/>
      <c r="E22" s="99"/>
      <c r="F22" s="99"/>
      <c r="G22" s="99"/>
      <c r="H22" s="99"/>
      <c r="I22" s="49">
        <v>90</v>
      </c>
      <c r="J22" s="49"/>
      <c r="K22" s="49">
        <v>86</v>
      </c>
      <c r="L22" s="49"/>
      <c r="M22" s="110"/>
      <c r="N22" s="110"/>
    </row>
    <row r="23" spans="1:14">
      <c r="A23" s="10" t="s">
        <v>189</v>
      </c>
      <c r="B23" s="11" t="s">
        <v>311</v>
      </c>
      <c r="C23" s="12"/>
      <c r="D23" s="12"/>
      <c r="E23" s="12"/>
      <c r="F23" s="12"/>
      <c r="G23" s="12"/>
      <c r="H23" s="12"/>
      <c r="I23" s="12"/>
      <c r="J23" s="12"/>
      <c r="K23" s="12"/>
      <c r="L23" s="12"/>
      <c r="M23" s="12"/>
      <c r="N23" s="15"/>
    </row>
    <row r="24" ht="21" customHeight="1" spans="1:14">
      <c r="A24" s="13" t="s">
        <v>191</v>
      </c>
      <c r="B24" s="13"/>
      <c r="C24" s="13"/>
      <c r="D24" s="13"/>
      <c r="E24" s="13"/>
      <c r="F24" s="13"/>
      <c r="G24" s="13"/>
      <c r="H24" s="13"/>
      <c r="I24" s="13"/>
      <c r="J24" s="13"/>
      <c r="K24" s="13"/>
      <c r="L24" s="13"/>
      <c r="M24" s="13"/>
      <c r="N24" s="13"/>
    </row>
    <row r="25" ht="61" customHeight="1" spans="1:14">
      <c r="A25" s="13" t="s">
        <v>192</v>
      </c>
      <c r="B25" s="13"/>
      <c r="C25" s="13"/>
      <c r="D25" s="13"/>
      <c r="E25" s="13"/>
      <c r="F25" s="13"/>
      <c r="G25" s="13"/>
      <c r="H25" s="13"/>
      <c r="I25" s="13"/>
      <c r="J25" s="13"/>
      <c r="K25" s="13"/>
      <c r="L25" s="13"/>
      <c r="M25" s="13"/>
      <c r="N25" s="13"/>
    </row>
    <row r="26" ht="50" customHeight="1" spans="1:14">
      <c r="A26" s="13" t="s">
        <v>193</v>
      </c>
      <c r="B26" s="13"/>
      <c r="C26" s="13"/>
      <c r="D26" s="13"/>
      <c r="E26" s="13"/>
      <c r="F26" s="13"/>
      <c r="G26" s="13"/>
      <c r="H26" s="13"/>
      <c r="I26" s="13"/>
      <c r="J26" s="13"/>
      <c r="K26" s="13"/>
      <c r="L26" s="13"/>
      <c r="M26" s="13"/>
      <c r="N26" s="13"/>
    </row>
  </sheetData>
  <mergeCells count="93">
    <mergeCell ref="A1:N1"/>
    <mergeCell ref="A2:B2"/>
    <mergeCell ref="C2:N2"/>
    <mergeCell ref="A3:B3"/>
    <mergeCell ref="C3:G3"/>
    <mergeCell ref="H3:I3"/>
    <mergeCell ref="J3:N3"/>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A22:H22"/>
    <mergeCell ref="I22:J22"/>
    <mergeCell ref="K22:L22"/>
    <mergeCell ref="M22:N22"/>
    <mergeCell ref="B23:N23"/>
    <mergeCell ref="A24:N24"/>
    <mergeCell ref="A25:N25"/>
    <mergeCell ref="A26:N26"/>
    <mergeCell ref="A10:A11"/>
    <mergeCell ref="A12:A21"/>
    <mergeCell ref="B13:B19"/>
    <mergeCell ref="C14:C15"/>
    <mergeCell ref="C16:C17"/>
    <mergeCell ref="C18:C19"/>
    <mergeCell ref="E4:E5"/>
    <mergeCell ref="N4:N5"/>
    <mergeCell ref="A4:B9"/>
    <mergeCell ref="C4:D5"/>
    <mergeCell ref="F4:G5"/>
    <mergeCell ref="H4:I5"/>
    <mergeCell ref="J4:K5"/>
    <mergeCell ref="L4:M5"/>
  </mergeCells>
  <pageMargins left="0.75" right="0.75" top="1" bottom="1" header="0.511805555555556" footer="0.511805555555556"/>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zoomScale="70" zoomScaleNormal="70" workbookViewId="0">
      <selection activeCell="C2" sqref="C2:N2"/>
    </sheetView>
  </sheetViews>
  <sheetFormatPr defaultColWidth="9" defaultRowHeight="14.1"/>
  <cols>
    <col min="1" max="1" width="5.87387387387387" customWidth="1"/>
    <col min="15" max="15" width="12.6216216216216"/>
  </cols>
  <sheetData>
    <row r="1" ht="22.7" spans="1:14">
      <c r="A1" s="61" t="s">
        <v>194</v>
      </c>
      <c r="B1" s="1"/>
      <c r="C1" s="1"/>
      <c r="D1" s="1"/>
      <c r="E1" s="1"/>
      <c r="F1" s="1"/>
      <c r="G1" s="1"/>
      <c r="H1" s="1"/>
      <c r="I1" s="1"/>
      <c r="J1" s="1"/>
      <c r="K1" s="1"/>
      <c r="L1" s="1"/>
      <c r="M1" s="1"/>
      <c r="N1" s="1"/>
    </row>
    <row r="2" spans="1:14">
      <c r="A2" s="2" t="s">
        <v>122</v>
      </c>
      <c r="B2" s="2"/>
      <c r="C2" s="2" t="s">
        <v>146</v>
      </c>
      <c r="D2" s="2"/>
      <c r="E2" s="2"/>
      <c r="F2" s="2"/>
      <c r="G2" s="2"/>
      <c r="H2" s="2"/>
      <c r="I2" s="2"/>
      <c r="J2" s="2"/>
      <c r="K2" s="2"/>
      <c r="L2" s="2"/>
      <c r="M2" s="2"/>
      <c r="N2" s="2"/>
    </row>
    <row r="3" spans="1:14">
      <c r="A3" s="2" t="s">
        <v>123</v>
      </c>
      <c r="B3" s="2"/>
      <c r="C3" s="2" t="s">
        <v>134</v>
      </c>
      <c r="D3" s="2"/>
      <c r="E3" s="2"/>
      <c r="F3" s="2"/>
      <c r="G3" s="2"/>
      <c r="H3" s="2" t="s">
        <v>154</v>
      </c>
      <c r="I3" s="2"/>
      <c r="J3" s="2" t="s">
        <v>32</v>
      </c>
      <c r="K3" s="2"/>
      <c r="L3" s="2"/>
      <c r="M3" s="2"/>
      <c r="N3" s="2"/>
    </row>
    <row r="4" spans="1:14">
      <c r="A4" s="2" t="s">
        <v>124</v>
      </c>
      <c r="B4" s="2"/>
      <c r="C4" s="2"/>
      <c r="D4" s="2"/>
      <c r="E4" s="2" t="s">
        <v>34</v>
      </c>
      <c r="F4" s="2" t="s">
        <v>155</v>
      </c>
      <c r="G4" s="2"/>
      <c r="H4" s="2" t="s">
        <v>156</v>
      </c>
      <c r="I4" s="2"/>
      <c r="J4" s="2" t="s">
        <v>38</v>
      </c>
      <c r="K4" s="2"/>
      <c r="L4" s="2" t="s">
        <v>157</v>
      </c>
      <c r="M4" s="2"/>
      <c r="N4" s="2" t="s">
        <v>39</v>
      </c>
    </row>
    <row r="5" spans="1:14">
      <c r="A5" s="2"/>
      <c r="B5" s="2"/>
      <c r="C5" s="2"/>
      <c r="D5" s="2"/>
      <c r="E5" s="2"/>
      <c r="F5" s="2"/>
      <c r="G5" s="2"/>
      <c r="H5" s="2"/>
      <c r="I5" s="2"/>
      <c r="J5" s="2"/>
      <c r="K5" s="2"/>
      <c r="L5" s="2"/>
      <c r="M5" s="2"/>
      <c r="N5" s="2"/>
    </row>
    <row r="6" spans="1:14">
      <c r="A6" s="2"/>
      <c r="B6" s="2"/>
      <c r="C6" s="4" t="s">
        <v>158</v>
      </c>
      <c r="D6" s="4"/>
      <c r="E6" s="62">
        <v>307.2</v>
      </c>
      <c r="F6" s="63">
        <v>307.2</v>
      </c>
      <c r="G6" s="64"/>
      <c r="H6" s="2">
        <v>99.14</v>
      </c>
      <c r="I6" s="2"/>
      <c r="J6" s="2">
        <v>10</v>
      </c>
      <c r="K6" s="2"/>
      <c r="L6" s="118">
        <v>0.3227</v>
      </c>
      <c r="M6" s="118"/>
      <c r="N6" s="2">
        <v>3</v>
      </c>
    </row>
    <row r="7" spans="1:14">
      <c r="A7" s="2"/>
      <c r="B7" s="2"/>
      <c r="C7" s="2" t="s">
        <v>159</v>
      </c>
      <c r="D7" s="2"/>
      <c r="E7" s="62">
        <v>307.2</v>
      </c>
      <c r="F7" s="63">
        <v>307.2</v>
      </c>
      <c r="G7" s="64"/>
      <c r="H7" s="2">
        <v>99.14</v>
      </c>
      <c r="I7" s="2"/>
      <c r="J7" s="2" t="s">
        <v>42</v>
      </c>
      <c r="K7" s="2"/>
      <c r="L7" s="118">
        <v>0.3227</v>
      </c>
      <c r="M7" s="118"/>
      <c r="N7" s="2">
        <v>3</v>
      </c>
    </row>
    <row r="8" spans="1:14">
      <c r="A8" s="2"/>
      <c r="B8" s="2"/>
      <c r="C8" s="2" t="s">
        <v>160</v>
      </c>
      <c r="D8" s="2"/>
      <c r="E8" s="62"/>
      <c r="F8" s="63"/>
      <c r="G8" s="64"/>
      <c r="H8" s="2"/>
      <c r="I8" s="2"/>
      <c r="J8" s="2" t="s">
        <v>42</v>
      </c>
      <c r="K8" s="2"/>
      <c r="L8" s="100"/>
      <c r="M8" s="2"/>
      <c r="N8" s="2" t="s">
        <v>42</v>
      </c>
    </row>
    <row r="9" spans="1:14">
      <c r="A9" s="2"/>
      <c r="B9" s="2"/>
      <c r="C9" s="2" t="s">
        <v>132</v>
      </c>
      <c r="D9" s="2"/>
      <c r="E9" s="2"/>
      <c r="F9" s="2"/>
      <c r="G9" s="2"/>
      <c r="H9" s="2"/>
      <c r="I9" s="2"/>
      <c r="J9" s="2" t="s">
        <v>42</v>
      </c>
      <c r="K9" s="2"/>
      <c r="L9" s="2"/>
      <c r="M9" s="2"/>
      <c r="N9" s="2" t="s">
        <v>42</v>
      </c>
    </row>
    <row r="10" spans="1:14">
      <c r="A10" s="2" t="s">
        <v>161</v>
      </c>
      <c r="B10" s="2" t="s">
        <v>45</v>
      </c>
      <c r="C10" s="2"/>
      <c r="D10" s="2"/>
      <c r="E10" s="2"/>
      <c r="F10" s="2"/>
      <c r="G10" s="2"/>
      <c r="H10" s="2" t="s">
        <v>162</v>
      </c>
      <c r="I10" s="2"/>
      <c r="J10" s="2"/>
      <c r="K10" s="2"/>
      <c r="L10" s="2"/>
      <c r="M10" s="2"/>
      <c r="N10" s="2"/>
    </row>
    <row r="11" ht="87" customHeight="1" spans="1:14">
      <c r="A11" s="2"/>
      <c r="B11" s="2" t="s">
        <v>384</v>
      </c>
      <c r="C11" s="2"/>
      <c r="D11" s="68"/>
      <c r="E11" s="68"/>
      <c r="F11" s="68"/>
      <c r="G11" s="68"/>
      <c r="H11" s="70" t="s">
        <v>385</v>
      </c>
      <c r="I11" s="70"/>
      <c r="J11" s="70"/>
      <c r="K11" s="70"/>
      <c r="L11" s="70"/>
      <c r="M11" s="35"/>
      <c r="N11" s="35"/>
    </row>
    <row r="12" spans="1:14">
      <c r="A12" s="2" t="s">
        <v>165</v>
      </c>
      <c r="B12" s="41" t="s">
        <v>53</v>
      </c>
      <c r="C12" s="41" t="s">
        <v>54</v>
      </c>
      <c r="D12" s="41" t="s">
        <v>55</v>
      </c>
      <c r="E12" s="41"/>
      <c r="F12" s="41"/>
      <c r="G12" s="41" t="s">
        <v>56</v>
      </c>
      <c r="H12" s="41" t="s">
        <v>57</v>
      </c>
      <c r="I12" s="41" t="s">
        <v>38</v>
      </c>
      <c r="J12" s="41"/>
      <c r="K12" s="41" t="s">
        <v>39</v>
      </c>
      <c r="L12" s="41"/>
      <c r="M12" s="119" t="s">
        <v>58</v>
      </c>
      <c r="N12" s="110"/>
    </row>
    <row r="13" ht="21" customHeight="1" spans="1:14">
      <c r="A13" s="2"/>
      <c r="B13" s="112" t="s">
        <v>166</v>
      </c>
      <c r="C13" s="75" t="s">
        <v>174</v>
      </c>
      <c r="D13" s="75" t="s">
        <v>175</v>
      </c>
      <c r="E13" s="75"/>
      <c r="F13" s="75"/>
      <c r="G13" s="75" t="s">
        <v>261</v>
      </c>
      <c r="H13" s="75" t="s">
        <v>261</v>
      </c>
      <c r="I13" s="41">
        <v>10</v>
      </c>
      <c r="J13" s="41"/>
      <c r="K13" s="41">
        <v>10</v>
      </c>
      <c r="L13" s="41"/>
      <c r="M13" s="120"/>
      <c r="N13" s="38"/>
    </row>
    <row r="14" ht="60" customHeight="1" spans="1:14">
      <c r="A14" s="2"/>
      <c r="B14" s="112"/>
      <c r="C14" s="79" t="s">
        <v>167</v>
      </c>
      <c r="D14" s="113" t="s">
        <v>386</v>
      </c>
      <c r="E14" s="113"/>
      <c r="F14" s="113"/>
      <c r="G14" s="75" t="s">
        <v>387</v>
      </c>
      <c r="H14" s="94">
        <v>0</v>
      </c>
      <c r="I14" s="41">
        <v>10</v>
      </c>
      <c r="J14" s="41"/>
      <c r="K14" s="41">
        <v>0</v>
      </c>
      <c r="L14" s="41"/>
      <c r="M14" s="120" t="s">
        <v>385</v>
      </c>
      <c r="N14" s="38"/>
    </row>
    <row r="15" ht="60" customHeight="1" spans="1:14">
      <c r="A15" s="2"/>
      <c r="B15" s="112"/>
      <c r="C15" s="79"/>
      <c r="D15" s="113" t="s">
        <v>388</v>
      </c>
      <c r="E15" s="113"/>
      <c r="F15" s="113"/>
      <c r="G15" s="75" t="s">
        <v>387</v>
      </c>
      <c r="H15" s="79">
        <v>0</v>
      </c>
      <c r="I15" s="43">
        <v>10</v>
      </c>
      <c r="J15" s="43"/>
      <c r="K15" s="43">
        <v>0</v>
      </c>
      <c r="L15" s="43"/>
      <c r="M15" s="120" t="s">
        <v>385</v>
      </c>
      <c r="N15" s="38"/>
    </row>
    <row r="16" ht="60" customHeight="1" spans="1:14">
      <c r="A16" s="2"/>
      <c r="B16" s="112"/>
      <c r="C16" s="79" t="s">
        <v>204</v>
      </c>
      <c r="D16" s="113" t="s">
        <v>389</v>
      </c>
      <c r="E16" s="113"/>
      <c r="F16" s="113"/>
      <c r="G16" s="75" t="s">
        <v>377</v>
      </c>
      <c r="H16" s="75">
        <v>0</v>
      </c>
      <c r="I16" s="41">
        <v>5</v>
      </c>
      <c r="J16" s="41"/>
      <c r="K16" s="41">
        <v>0</v>
      </c>
      <c r="L16" s="41"/>
      <c r="M16" s="120" t="s">
        <v>385</v>
      </c>
      <c r="N16" s="38"/>
    </row>
    <row r="17" ht="60" customHeight="1" spans="1:14">
      <c r="A17" s="2"/>
      <c r="B17" s="112"/>
      <c r="C17" s="79"/>
      <c r="D17" s="113" t="s">
        <v>390</v>
      </c>
      <c r="E17" s="113"/>
      <c r="F17" s="113"/>
      <c r="G17" s="75" t="s">
        <v>391</v>
      </c>
      <c r="H17" s="79">
        <v>0</v>
      </c>
      <c r="I17" s="41">
        <v>5</v>
      </c>
      <c r="J17" s="41"/>
      <c r="K17" s="41">
        <v>0</v>
      </c>
      <c r="L17" s="41"/>
      <c r="M17" s="120" t="s">
        <v>385</v>
      </c>
      <c r="N17" s="38"/>
    </row>
    <row r="18" ht="60" customHeight="1" spans="1:14">
      <c r="A18" s="2"/>
      <c r="B18" s="112"/>
      <c r="C18" s="79" t="s">
        <v>170</v>
      </c>
      <c r="D18" s="113" t="s">
        <v>392</v>
      </c>
      <c r="E18" s="113"/>
      <c r="F18" s="113"/>
      <c r="G18" s="75" t="s">
        <v>377</v>
      </c>
      <c r="H18" s="79">
        <v>0</v>
      </c>
      <c r="I18" s="41">
        <v>5</v>
      </c>
      <c r="J18" s="41"/>
      <c r="K18" s="41">
        <v>0</v>
      </c>
      <c r="L18" s="41"/>
      <c r="M18" s="120" t="s">
        <v>385</v>
      </c>
      <c r="N18" s="38"/>
    </row>
    <row r="19" ht="60" customHeight="1" spans="1:14">
      <c r="A19" s="2"/>
      <c r="B19" s="112"/>
      <c r="C19" s="79"/>
      <c r="D19" s="113" t="s">
        <v>393</v>
      </c>
      <c r="E19" s="113"/>
      <c r="F19" s="113"/>
      <c r="G19" s="75" t="s">
        <v>377</v>
      </c>
      <c r="H19" s="79">
        <v>0</v>
      </c>
      <c r="I19" s="41">
        <v>5</v>
      </c>
      <c r="J19" s="41"/>
      <c r="K19" s="41">
        <v>0</v>
      </c>
      <c r="L19" s="41"/>
      <c r="M19" s="120" t="s">
        <v>385</v>
      </c>
      <c r="N19" s="38"/>
    </row>
    <row r="20" ht="60" customHeight="1" spans="1:14">
      <c r="A20" s="2"/>
      <c r="B20" s="114" t="s">
        <v>177</v>
      </c>
      <c r="C20" s="115" t="s">
        <v>91</v>
      </c>
      <c r="D20" s="113" t="s">
        <v>394</v>
      </c>
      <c r="E20" s="113"/>
      <c r="F20" s="113"/>
      <c r="G20" s="75" t="s">
        <v>395</v>
      </c>
      <c r="H20" s="75" t="s">
        <v>396</v>
      </c>
      <c r="I20" s="49">
        <v>15</v>
      </c>
      <c r="J20" s="49"/>
      <c r="K20" s="49">
        <v>0</v>
      </c>
      <c r="L20" s="49"/>
      <c r="M20" s="120" t="s">
        <v>385</v>
      </c>
      <c r="N20" s="38"/>
    </row>
    <row r="21" ht="60" customHeight="1" spans="1:14">
      <c r="A21" s="2"/>
      <c r="B21" s="116"/>
      <c r="C21" s="117" t="s">
        <v>92</v>
      </c>
      <c r="D21" s="113" t="s">
        <v>397</v>
      </c>
      <c r="E21" s="113"/>
      <c r="F21" s="113"/>
      <c r="G21" s="75" t="s">
        <v>398</v>
      </c>
      <c r="H21" s="75" t="s">
        <v>399</v>
      </c>
      <c r="I21" s="41">
        <v>15</v>
      </c>
      <c r="J21" s="41"/>
      <c r="K21" s="41">
        <v>0</v>
      </c>
      <c r="L21" s="41"/>
      <c r="M21" s="120" t="s">
        <v>385</v>
      </c>
      <c r="N21" s="38"/>
    </row>
    <row r="22" ht="27" customHeight="1" spans="1:14">
      <c r="A22" s="2"/>
      <c r="B22" s="114" t="s">
        <v>184</v>
      </c>
      <c r="C22" s="115" t="s">
        <v>185</v>
      </c>
      <c r="D22" s="113" t="s">
        <v>400</v>
      </c>
      <c r="E22" s="113"/>
      <c r="F22" s="113"/>
      <c r="G22" s="75" t="s">
        <v>214</v>
      </c>
      <c r="H22" s="75" t="s">
        <v>214</v>
      </c>
      <c r="I22" s="41">
        <v>10</v>
      </c>
      <c r="J22" s="41"/>
      <c r="K22" s="41">
        <v>10</v>
      </c>
      <c r="L22" s="41"/>
      <c r="M22" s="120"/>
      <c r="N22" s="38"/>
    </row>
    <row r="23" spans="1:14">
      <c r="A23" s="51" t="s">
        <v>188</v>
      </c>
      <c r="B23" s="51"/>
      <c r="C23" s="51"/>
      <c r="D23" s="99"/>
      <c r="E23" s="99"/>
      <c r="F23" s="99"/>
      <c r="G23" s="99"/>
      <c r="H23" s="99"/>
      <c r="I23" s="49">
        <v>90</v>
      </c>
      <c r="J23" s="49"/>
      <c r="K23" s="49">
        <v>20</v>
      </c>
      <c r="L23" s="49"/>
      <c r="M23" s="120"/>
      <c r="N23" s="38"/>
    </row>
    <row r="24" spans="1:14">
      <c r="A24" s="10" t="s">
        <v>189</v>
      </c>
      <c r="B24" s="11" t="s">
        <v>311</v>
      </c>
      <c r="C24" s="12"/>
      <c r="D24" s="12"/>
      <c r="E24" s="12"/>
      <c r="F24" s="12"/>
      <c r="G24" s="12"/>
      <c r="H24" s="12"/>
      <c r="I24" s="12"/>
      <c r="J24" s="12"/>
      <c r="K24" s="12"/>
      <c r="L24" s="12"/>
      <c r="M24" s="12"/>
      <c r="N24" s="15"/>
    </row>
    <row r="25" spans="1:14">
      <c r="A25" s="13" t="s">
        <v>191</v>
      </c>
      <c r="B25" s="13"/>
      <c r="C25" s="13"/>
      <c r="D25" s="13"/>
      <c r="E25" s="13"/>
      <c r="F25" s="13"/>
      <c r="G25" s="13"/>
      <c r="H25" s="13"/>
      <c r="I25" s="13"/>
      <c r="J25" s="13"/>
      <c r="K25" s="13"/>
      <c r="L25" s="13"/>
      <c r="M25" s="13"/>
      <c r="N25" s="13"/>
    </row>
    <row r="26" ht="46" customHeight="1" spans="1:14">
      <c r="A26" s="13" t="s">
        <v>192</v>
      </c>
      <c r="B26" s="13"/>
      <c r="C26" s="13"/>
      <c r="D26" s="13"/>
      <c r="E26" s="13"/>
      <c r="F26" s="13"/>
      <c r="G26" s="13"/>
      <c r="H26" s="13"/>
      <c r="I26" s="13"/>
      <c r="J26" s="13"/>
      <c r="K26" s="13"/>
      <c r="L26" s="13"/>
      <c r="M26" s="13"/>
      <c r="N26" s="13"/>
    </row>
    <row r="27" ht="43" customHeight="1" spans="1:14">
      <c r="A27" s="13" t="s">
        <v>193</v>
      </c>
      <c r="B27" s="13"/>
      <c r="C27" s="13"/>
      <c r="D27" s="13"/>
      <c r="E27" s="13"/>
      <c r="F27" s="13"/>
      <c r="G27" s="13"/>
      <c r="H27" s="13"/>
      <c r="I27" s="13"/>
      <c r="J27" s="13"/>
      <c r="K27" s="13"/>
      <c r="L27" s="13"/>
      <c r="M27" s="13"/>
      <c r="N27" s="13"/>
    </row>
  </sheetData>
  <mergeCells count="98">
    <mergeCell ref="A1:N1"/>
    <mergeCell ref="A2:B2"/>
    <mergeCell ref="C2:N2"/>
    <mergeCell ref="A3:B3"/>
    <mergeCell ref="C3:G3"/>
    <mergeCell ref="H3:I3"/>
    <mergeCell ref="J3:N3"/>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A23:H23"/>
    <mergeCell ref="I23:J23"/>
    <mergeCell ref="K23:L23"/>
    <mergeCell ref="M23:N23"/>
    <mergeCell ref="B24:N24"/>
    <mergeCell ref="A25:N25"/>
    <mergeCell ref="A26:N26"/>
    <mergeCell ref="A27:N27"/>
    <mergeCell ref="A10:A11"/>
    <mergeCell ref="A12:A22"/>
    <mergeCell ref="B13:B19"/>
    <mergeCell ref="B20:B21"/>
    <mergeCell ref="C14:C15"/>
    <mergeCell ref="C16:C17"/>
    <mergeCell ref="C18:C19"/>
    <mergeCell ref="E4:E5"/>
    <mergeCell ref="N4:N5"/>
    <mergeCell ref="A4:B9"/>
    <mergeCell ref="C4:D5"/>
    <mergeCell ref="F4:G5"/>
    <mergeCell ref="H4:I5"/>
    <mergeCell ref="J4:K5"/>
    <mergeCell ref="L4:M5"/>
  </mergeCells>
  <pageMargins left="0.75" right="0.75" top="1" bottom="1" header="0.511805555555556" footer="0.511805555555556"/>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4"/>
  <sheetViews>
    <sheetView workbookViewId="0">
      <selection activeCell="C2" sqref="C2:N2"/>
    </sheetView>
  </sheetViews>
  <sheetFormatPr defaultColWidth="9" defaultRowHeight="14.1"/>
  <cols>
    <col min="15" max="15" width="12.6216216216216"/>
  </cols>
  <sheetData>
    <row r="1" ht="22.7" spans="1:14">
      <c r="A1" s="61" t="s">
        <v>194</v>
      </c>
      <c r="B1" s="1"/>
      <c r="C1" s="1"/>
      <c r="D1" s="1"/>
      <c r="E1" s="1"/>
      <c r="F1" s="1"/>
      <c r="G1" s="1"/>
      <c r="H1" s="1"/>
      <c r="I1" s="1"/>
      <c r="J1" s="1"/>
      <c r="K1" s="1"/>
      <c r="L1" s="1"/>
      <c r="M1" s="1"/>
      <c r="N1" s="1"/>
    </row>
    <row r="2" spans="1:14">
      <c r="A2" s="2" t="s">
        <v>122</v>
      </c>
      <c r="B2" s="2"/>
      <c r="C2" s="2" t="s">
        <v>147</v>
      </c>
      <c r="D2" s="2"/>
      <c r="E2" s="2"/>
      <c r="F2" s="2"/>
      <c r="G2" s="2"/>
      <c r="H2" s="2"/>
      <c r="I2" s="2"/>
      <c r="J2" s="2"/>
      <c r="K2" s="2"/>
      <c r="L2" s="2"/>
      <c r="M2" s="2"/>
      <c r="N2" s="2"/>
    </row>
    <row r="3" spans="1:14">
      <c r="A3" s="2" t="s">
        <v>123</v>
      </c>
      <c r="B3" s="2"/>
      <c r="C3" s="2" t="s">
        <v>134</v>
      </c>
      <c r="D3" s="2"/>
      <c r="E3" s="2"/>
      <c r="F3" s="2"/>
      <c r="G3" s="2"/>
      <c r="H3" s="2" t="s">
        <v>154</v>
      </c>
      <c r="I3" s="2"/>
      <c r="J3" s="2" t="s">
        <v>32</v>
      </c>
      <c r="K3" s="2"/>
      <c r="L3" s="2"/>
      <c r="M3" s="2"/>
      <c r="N3" s="2"/>
    </row>
    <row r="4" spans="1:14">
      <c r="A4" s="2" t="s">
        <v>124</v>
      </c>
      <c r="B4" s="2"/>
      <c r="C4" s="2"/>
      <c r="D4" s="2"/>
      <c r="E4" s="2" t="s">
        <v>34</v>
      </c>
      <c r="F4" s="2" t="s">
        <v>155</v>
      </c>
      <c r="G4" s="2"/>
      <c r="H4" s="2" t="s">
        <v>156</v>
      </c>
      <c r="I4" s="2"/>
      <c r="J4" s="2" t="s">
        <v>38</v>
      </c>
      <c r="K4" s="2"/>
      <c r="L4" s="2" t="s">
        <v>157</v>
      </c>
      <c r="M4" s="2"/>
      <c r="N4" s="2" t="s">
        <v>39</v>
      </c>
    </row>
    <row r="5" spans="1:14">
      <c r="A5" s="2"/>
      <c r="B5" s="2"/>
      <c r="C5" s="2"/>
      <c r="D5" s="2"/>
      <c r="E5" s="2"/>
      <c r="F5" s="2"/>
      <c r="G5" s="2"/>
      <c r="H5" s="2"/>
      <c r="I5" s="2"/>
      <c r="J5" s="2"/>
      <c r="K5" s="2"/>
      <c r="L5" s="2"/>
      <c r="M5" s="2"/>
      <c r="N5" s="2"/>
    </row>
    <row r="6" spans="1:14">
      <c r="A6" s="2"/>
      <c r="B6" s="2"/>
      <c r="C6" s="4" t="s">
        <v>158</v>
      </c>
      <c r="D6" s="4"/>
      <c r="E6" s="62">
        <v>72</v>
      </c>
      <c r="F6" s="63">
        <v>72</v>
      </c>
      <c r="G6" s="64"/>
      <c r="H6" s="2">
        <v>0.254</v>
      </c>
      <c r="I6" s="2"/>
      <c r="J6" s="2">
        <v>10</v>
      </c>
      <c r="K6" s="2"/>
      <c r="L6" s="100">
        <v>0.004</v>
      </c>
      <c r="M6" s="101"/>
      <c r="N6" s="2">
        <v>0</v>
      </c>
    </row>
    <row r="7" spans="1:14">
      <c r="A7" s="2"/>
      <c r="B7" s="2"/>
      <c r="C7" s="2" t="s">
        <v>159</v>
      </c>
      <c r="D7" s="2"/>
      <c r="E7" s="65">
        <v>72</v>
      </c>
      <c r="F7" s="66">
        <v>72</v>
      </c>
      <c r="G7" s="67"/>
      <c r="H7" s="68">
        <v>0.254</v>
      </c>
      <c r="I7" s="68"/>
      <c r="J7" s="2" t="s">
        <v>42</v>
      </c>
      <c r="K7" s="2"/>
      <c r="L7" s="100">
        <v>0.004</v>
      </c>
      <c r="M7" s="101"/>
      <c r="N7" s="2">
        <v>0</v>
      </c>
    </row>
    <row r="8" spans="1:14">
      <c r="A8" s="2"/>
      <c r="B8" s="2"/>
      <c r="C8" s="2" t="s">
        <v>160</v>
      </c>
      <c r="D8" s="5"/>
      <c r="E8" s="27">
        <v>0</v>
      </c>
      <c r="F8" s="27">
        <v>0</v>
      </c>
      <c r="G8" s="27"/>
      <c r="H8" s="27">
        <v>0</v>
      </c>
      <c r="I8" s="27"/>
      <c r="J8" s="6" t="s">
        <v>42</v>
      </c>
      <c r="K8" s="2"/>
      <c r="L8" s="100">
        <v>0</v>
      </c>
      <c r="M8" s="2"/>
      <c r="N8" s="2" t="s">
        <v>42</v>
      </c>
    </row>
    <row r="9" spans="1:14">
      <c r="A9" s="2"/>
      <c r="B9" s="2"/>
      <c r="C9" s="2" t="s">
        <v>132</v>
      </c>
      <c r="D9" s="2"/>
      <c r="E9" s="69"/>
      <c r="F9" s="69"/>
      <c r="G9" s="69"/>
      <c r="H9" s="69"/>
      <c r="I9" s="69"/>
      <c r="J9" s="2" t="s">
        <v>42</v>
      </c>
      <c r="K9" s="2"/>
      <c r="L9" s="2"/>
      <c r="M9" s="2"/>
      <c r="N9" s="2" t="s">
        <v>42</v>
      </c>
    </row>
    <row r="10" spans="1:14">
      <c r="A10" s="2" t="s">
        <v>161</v>
      </c>
      <c r="B10" s="2" t="s">
        <v>45</v>
      </c>
      <c r="C10" s="2"/>
      <c r="D10" s="2"/>
      <c r="E10" s="2"/>
      <c r="F10" s="2"/>
      <c r="G10" s="2"/>
      <c r="H10" s="2" t="s">
        <v>162</v>
      </c>
      <c r="I10" s="2"/>
      <c r="J10" s="2"/>
      <c r="K10" s="2"/>
      <c r="L10" s="2"/>
      <c r="M10" s="2"/>
      <c r="N10" s="2"/>
    </row>
    <row r="11" ht="54" customHeight="1" spans="1:14">
      <c r="A11" s="2"/>
      <c r="B11" s="2" t="s">
        <v>401</v>
      </c>
      <c r="C11" s="2"/>
      <c r="D11" s="68"/>
      <c r="E11" s="68"/>
      <c r="F11" s="68"/>
      <c r="G11" s="68"/>
      <c r="H11" s="70" t="s">
        <v>402</v>
      </c>
      <c r="I11" s="70"/>
      <c r="J11" s="70"/>
      <c r="K11" s="70"/>
      <c r="L11" s="70"/>
      <c r="M11" s="35"/>
      <c r="N11" s="35"/>
    </row>
    <row r="12" spans="1:14">
      <c r="A12" s="40" t="s">
        <v>165</v>
      </c>
      <c r="B12" s="43" t="s">
        <v>53</v>
      </c>
      <c r="C12" s="72" t="s">
        <v>54</v>
      </c>
      <c r="D12" s="43" t="s">
        <v>55</v>
      </c>
      <c r="E12" s="43"/>
      <c r="F12" s="43"/>
      <c r="G12" s="43" t="s">
        <v>56</v>
      </c>
      <c r="H12" s="43" t="s">
        <v>57</v>
      </c>
      <c r="I12" s="43" t="s">
        <v>38</v>
      </c>
      <c r="J12" s="43"/>
      <c r="K12" s="43" t="s">
        <v>39</v>
      </c>
      <c r="L12" s="43"/>
      <c r="M12" s="102" t="s">
        <v>58</v>
      </c>
      <c r="N12" s="103"/>
    </row>
    <row r="13" ht="69" customHeight="1" spans="1:14">
      <c r="A13" s="42"/>
      <c r="B13" s="74" t="s">
        <v>166</v>
      </c>
      <c r="C13" s="75" t="s">
        <v>167</v>
      </c>
      <c r="D13" s="76" t="s">
        <v>403</v>
      </c>
      <c r="E13" s="76"/>
      <c r="F13" s="76"/>
      <c r="G13" s="77">
        <v>656425</v>
      </c>
      <c r="H13" s="78">
        <v>0</v>
      </c>
      <c r="I13" s="104">
        <v>4</v>
      </c>
      <c r="J13" s="78"/>
      <c r="K13" s="104">
        <v>0</v>
      </c>
      <c r="L13" s="78"/>
      <c r="M13" s="105" t="s">
        <v>402</v>
      </c>
      <c r="N13" s="105"/>
    </row>
    <row r="14" ht="69" customHeight="1" spans="1:14">
      <c r="A14" s="42"/>
      <c r="B14" s="74"/>
      <c r="C14" s="75"/>
      <c r="D14" s="76" t="s">
        <v>404</v>
      </c>
      <c r="E14" s="76"/>
      <c r="F14" s="76"/>
      <c r="G14" s="77">
        <v>325.5</v>
      </c>
      <c r="H14" s="78">
        <v>0</v>
      </c>
      <c r="I14" s="104">
        <v>4</v>
      </c>
      <c r="J14" s="78"/>
      <c r="K14" s="104">
        <v>0</v>
      </c>
      <c r="L14" s="78"/>
      <c r="M14" s="105" t="s">
        <v>402</v>
      </c>
      <c r="N14" s="105"/>
    </row>
    <row r="15" ht="69" customHeight="1" spans="1:14">
      <c r="A15" s="42"/>
      <c r="B15" s="74"/>
      <c r="C15" s="75"/>
      <c r="D15" s="76" t="s">
        <v>405</v>
      </c>
      <c r="E15" s="76"/>
      <c r="F15" s="76"/>
      <c r="G15" s="77">
        <v>2604</v>
      </c>
      <c r="H15" s="78">
        <v>0</v>
      </c>
      <c r="I15" s="104">
        <v>4</v>
      </c>
      <c r="J15" s="78"/>
      <c r="K15" s="104">
        <v>0</v>
      </c>
      <c r="L15" s="78"/>
      <c r="M15" s="105" t="s">
        <v>402</v>
      </c>
      <c r="N15" s="105"/>
    </row>
    <row r="16" ht="69" customHeight="1" spans="1:14">
      <c r="A16" s="42"/>
      <c r="B16" s="74"/>
      <c r="C16" s="75"/>
      <c r="D16" s="76" t="s">
        <v>406</v>
      </c>
      <c r="E16" s="76"/>
      <c r="F16" s="76"/>
      <c r="G16" s="77">
        <v>380</v>
      </c>
      <c r="H16" s="78">
        <v>0</v>
      </c>
      <c r="I16" s="104">
        <v>4</v>
      </c>
      <c r="J16" s="78"/>
      <c r="K16" s="104">
        <v>0</v>
      </c>
      <c r="L16" s="78"/>
      <c r="M16" s="105" t="s">
        <v>402</v>
      </c>
      <c r="N16" s="105"/>
    </row>
    <row r="17" ht="69" customHeight="1" spans="1:14">
      <c r="A17" s="42"/>
      <c r="B17" s="74"/>
      <c r="C17" s="75"/>
      <c r="D17" s="76" t="s">
        <v>407</v>
      </c>
      <c r="E17" s="76"/>
      <c r="F17" s="76"/>
      <c r="G17" s="77" t="s">
        <v>408</v>
      </c>
      <c r="H17" s="78">
        <v>0</v>
      </c>
      <c r="I17" s="104">
        <v>4</v>
      </c>
      <c r="J17" s="78"/>
      <c r="K17" s="104">
        <v>0</v>
      </c>
      <c r="L17" s="78"/>
      <c r="M17" s="105" t="s">
        <v>402</v>
      </c>
      <c r="N17" s="105"/>
    </row>
    <row r="18" ht="69" customHeight="1" spans="1:14">
      <c r="A18" s="42"/>
      <c r="B18" s="74"/>
      <c r="C18" s="75"/>
      <c r="D18" s="76" t="s">
        <v>409</v>
      </c>
      <c r="E18" s="76"/>
      <c r="F18" s="76"/>
      <c r="G18" s="77">
        <v>3</v>
      </c>
      <c r="H18" s="78">
        <v>0</v>
      </c>
      <c r="I18" s="104">
        <v>4</v>
      </c>
      <c r="J18" s="78"/>
      <c r="K18" s="104">
        <v>0</v>
      </c>
      <c r="L18" s="78"/>
      <c r="M18" s="105" t="s">
        <v>402</v>
      </c>
      <c r="N18" s="105"/>
    </row>
    <row r="19" ht="69" customHeight="1" spans="1:14">
      <c r="A19" s="42"/>
      <c r="B19" s="74"/>
      <c r="C19" s="75"/>
      <c r="D19" s="76" t="s">
        <v>410</v>
      </c>
      <c r="E19" s="76"/>
      <c r="F19" s="76"/>
      <c r="G19" s="75">
        <v>22</v>
      </c>
      <c r="H19" s="75">
        <v>0</v>
      </c>
      <c r="I19" s="104">
        <v>4</v>
      </c>
      <c r="J19" s="78"/>
      <c r="K19" s="104">
        <v>0</v>
      </c>
      <c r="L19" s="78"/>
      <c r="M19" s="105" t="s">
        <v>402</v>
      </c>
      <c r="N19" s="105"/>
    </row>
    <row r="20" ht="69" customHeight="1" spans="1:14">
      <c r="A20" s="42"/>
      <c r="B20" s="74"/>
      <c r="C20" s="79" t="s">
        <v>204</v>
      </c>
      <c r="D20" s="76" t="s">
        <v>411</v>
      </c>
      <c r="E20" s="76"/>
      <c r="F20" s="76"/>
      <c r="G20" s="80">
        <v>1</v>
      </c>
      <c r="H20" s="80">
        <v>0</v>
      </c>
      <c r="I20" s="104">
        <v>3</v>
      </c>
      <c r="J20" s="78"/>
      <c r="K20" s="104">
        <v>0</v>
      </c>
      <c r="L20" s="78"/>
      <c r="M20" s="105" t="s">
        <v>402</v>
      </c>
      <c r="N20" s="105"/>
    </row>
    <row r="21" ht="69" customHeight="1" spans="1:14">
      <c r="A21" s="42"/>
      <c r="B21" s="74"/>
      <c r="C21" s="79"/>
      <c r="D21" s="76" t="s">
        <v>412</v>
      </c>
      <c r="E21" s="76"/>
      <c r="F21" s="76"/>
      <c r="G21" s="80">
        <v>1</v>
      </c>
      <c r="H21" s="80">
        <v>0</v>
      </c>
      <c r="I21" s="104">
        <v>3</v>
      </c>
      <c r="J21" s="78"/>
      <c r="K21" s="104">
        <v>0</v>
      </c>
      <c r="L21" s="78"/>
      <c r="M21" s="105" t="s">
        <v>402</v>
      </c>
      <c r="N21" s="105"/>
    </row>
    <row r="22" ht="69" customHeight="1" spans="1:14">
      <c r="A22" s="42"/>
      <c r="B22" s="74"/>
      <c r="C22" s="79" t="s">
        <v>170</v>
      </c>
      <c r="D22" s="82" t="s">
        <v>413</v>
      </c>
      <c r="E22" s="82"/>
      <c r="F22" s="82"/>
      <c r="G22" s="83" t="s">
        <v>172</v>
      </c>
      <c r="H22" s="81" t="s">
        <v>414</v>
      </c>
      <c r="I22" s="104">
        <v>2</v>
      </c>
      <c r="J22" s="78"/>
      <c r="K22" s="104">
        <v>0</v>
      </c>
      <c r="L22" s="78"/>
      <c r="M22" s="105" t="s">
        <v>402</v>
      </c>
      <c r="N22" s="105"/>
    </row>
    <row r="23" ht="69" customHeight="1" spans="1:14">
      <c r="A23" s="42"/>
      <c r="B23" s="74"/>
      <c r="C23" s="79"/>
      <c r="D23" s="82" t="s">
        <v>415</v>
      </c>
      <c r="E23" s="82"/>
      <c r="F23" s="82"/>
      <c r="G23" s="83" t="s">
        <v>172</v>
      </c>
      <c r="H23" s="81" t="s">
        <v>414</v>
      </c>
      <c r="I23" s="104">
        <v>2</v>
      </c>
      <c r="J23" s="78"/>
      <c r="K23" s="104">
        <v>0</v>
      </c>
      <c r="L23" s="78"/>
      <c r="M23" s="105" t="s">
        <v>402</v>
      </c>
      <c r="N23" s="105"/>
    </row>
    <row r="24" ht="69" customHeight="1" spans="1:14">
      <c r="A24" s="42"/>
      <c r="B24" s="74"/>
      <c r="C24" s="79"/>
      <c r="D24" s="82" t="s">
        <v>416</v>
      </c>
      <c r="E24" s="82"/>
      <c r="F24" s="82"/>
      <c r="G24" s="83" t="s">
        <v>172</v>
      </c>
      <c r="H24" s="79" t="s">
        <v>381</v>
      </c>
      <c r="I24" s="104">
        <v>2</v>
      </c>
      <c r="J24" s="78"/>
      <c r="K24" s="104">
        <v>0</v>
      </c>
      <c r="L24" s="78"/>
      <c r="M24" s="105" t="s">
        <v>402</v>
      </c>
      <c r="N24" s="105"/>
    </row>
    <row r="25" ht="69" customHeight="1" spans="1:14">
      <c r="A25" s="42"/>
      <c r="B25" s="74"/>
      <c r="C25" s="74" t="s">
        <v>174</v>
      </c>
      <c r="D25" s="82" t="s">
        <v>417</v>
      </c>
      <c r="E25" s="84"/>
      <c r="F25" s="82"/>
      <c r="G25" s="80">
        <v>1</v>
      </c>
      <c r="H25" s="81">
        <v>0</v>
      </c>
      <c r="I25" s="104">
        <v>10</v>
      </c>
      <c r="J25" s="78"/>
      <c r="K25" s="104">
        <v>0</v>
      </c>
      <c r="L25" s="78"/>
      <c r="M25" s="105" t="s">
        <v>402</v>
      </c>
      <c r="N25" s="105"/>
    </row>
    <row r="26" ht="69" customHeight="1" spans="1:14">
      <c r="A26" s="42"/>
      <c r="B26" s="74" t="s">
        <v>177</v>
      </c>
      <c r="C26" s="74" t="s">
        <v>91</v>
      </c>
      <c r="D26" s="82" t="s">
        <v>418</v>
      </c>
      <c r="E26" s="82"/>
      <c r="F26" s="82"/>
      <c r="G26" s="83" t="s">
        <v>419</v>
      </c>
      <c r="H26" s="81">
        <v>0</v>
      </c>
      <c r="I26" s="106">
        <v>15</v>
      </c>
      <c r="J26" s="107"/>
      <c r="K26" s="104">
        <v>0</v>
      </c>
      <c r="L26" s="78"/>
      <c r="M26" s="105" t="s">
        <v>402</v>
      </c>
      <c r="N26" s="105"/>
    </row>
    <row r="27" ht="69" customHeight="1" spans="1:14">
      <c r="A27" s="42"/>
      <c r="B27" s="74"/>
      <c r="C27" s="74"/>
      <c r="D27" s="85" t="s">
        <v>420</v>
      </c>
      <c r="E27" s="85"/>
      <c r="F27" s="85"/>
      <c r="G27" s="86" t="s">
        <v>421</v>
      </c>
      <c r="H27" s="86">
        <v>0</v>
      </c>
      <c r="I27" s="107">
        <v>15</v>
      </c>
      <c r="J27" s="108"/>
      <c r="K27" s="104">
        <v>0</v>
      </c>
      <c r="L27" s="78"/>
      <c r="M27" s="105" t="s">
        <v>402</v>
      </c>
      <c r="N27" s="105"/>
    </row>
    <row r="28" ht="69" customHeight="1" spans="1:14">
      <c r="A28" s="42"/>
      <c r="B28" s="87" t="s">
        <v>184</v>
      </c>
      <c r="C28" s="88" t="s">
        <v>185</v>
      </c>
      <c r="D28" s="89" t="s">
        <v>422</v>
      </c>
      <c r="E28" s="90"/>
      <c r="F28" s="91"/>
      <c r="G28" s="92" t="s">
        <v>421</v>
      </c>
      <c r="H28" s="92">
        <v>0</v>
      </c>
      <c r="I28" s="106">
        <v>5</v>
      </c>
      <c r="J28" s="107"/>
      <c r="K28" s="109">
        <v>0</v>
      </c>
      <c r="L28" s="104"/>
      <c r="M28" s="105" t="s">
        <v>402</v>
      </c>
      <c r="N28" s="105"/>
    </row>
    <row r="29" ht="69" customHeight="1" spans="1:14">
      <c r="A29" s="111"/>
      <c r="B29" s="93"/>
      <c r="C29" s="94"/>
      <c r="D29" s="95" t="s">
        <v>383</v>
      </c>
      <c r="E29" s="96"/>
      <c r="F29" s="97"/>
      <c r="G29" s="98" t="s">
        <v>232</v>
      </c>
      <c r="H29" s="98">
        <v>0</v>
      </c>
      <c r="I29" s="78">
        <v>5</v>
      </c>
      <c r="J29" s="78"/>
      <c r="K29" s="104">
        <v>0</v>
      </c>
      <c r="L29" s="78"/>
      <c r="M29" s="105" t="s">
        <v>402</v>
      </c>
      <c r="N29" s="105"/>
    </row>
    <row r="30" spans="1:14">
      <c r="A30" s="51" t="s">
        <v>188</v>
      </c>
      <c r="B30" s="51"/>
      <c r="C30" s="51"/>
      <c r="D30" s="99"/>
      <c r="E30" s="99"/>
      <c r="F30" s="99"/>
      <c r="G30" s="99"/>
      <c r="H30" s="99"/>
      <c r="I30" s="49">
        <v>100</v>
      </c>
      <c r="J30" s="49"/>
      <c r="K30" s="49">
        <v>0</v>
      </c>
      <c r="L30" s="49"/>
      <c r="M30" s="110"/>
      <c r="N30" s="110"/>
    </row>
    <row r="31" spans="1:14">
      <c r="A31" s="10" t="s">
        <v>189</v>
      </c>
      <c r="B31" s="11" t="s">
        <v>311</v>
      </c>
      <c r="C31" s="12"/>
      <c r="D31" s="12"/>
      <c r="E31" s="12"/>
      <c r="F31" s="12"/>
      <c r="G31" s="12"/>
      <c r="H31" s="12"/>
      <c r="I31" s="12"/>
      <c r="J31" s="12"/>
      <c r="K31" s="12"/>
      <c r="L31" s="12"/>
      <c r="M31" s="12"/>
      <c r="N31" s="15"/>
    </row>
    <row r="32" ht="19" customHeight="1" spans="1:14">
      <c r="A32" s="13" t="s">
        <v>191</v>
      </c>
      <c r="B32" s="13"/>
      <c r="C32" s="13"/>
      <c r="D32" s="13"/>
      <c r="E32" s="13"/>
      <c r="F32" s="13"/>
      <c r="G32" s="13"/>
      <c r="H32" s="13"/>
      <c r="I32" s="13"/>
      <c r="J32" s="13"/>
      <c r="K32" s="13"/>
      <c r="L32" s="13"/>
      <c r="M32" s="13"/>
      <c r="N32" s="13"/>
    </row>
    <row r="33" ht="44" customHeight="1" spans="1:14">
      <c r="A33" s="13" t="s">
        <v>192</v>
      </c>
      <c r="B33" s="13"/>
      <c r="C33" s="13"/>
      <c r="D33" s="13"/>
      <c r="E33" s="13"/>
      <c r="F33" s="13"/>
      <c r="G33" s="13"/>
      <c r="H33" s="13"/>
      <c r="I33" s="13"/>
      <c r="J33" s="13"/>
      <c r="K33" s="13"/>
      <c r="L33" s="13"/>
      <c r="M33" s="13"/>
      <c r="N33" s="13"/>
    </row>
    <row r="34" ht="27" customHeight="1" spans="1:14">
      <c r="A34" s="13" t="s">
        <v>193</v>
      </c>
      <c r="B34" s="13"/>
      <c r="C34" s="13"/>
      <c r="D34" s="13"/>
      <c r="E34" s="13"/>
      <c r="F34" s="13"/>
      <c r="G34" s="13"/>
      <c r="H34" s="13"/>
      <c r="I34" s="13"/>
      <c r="J34" s="13"/>
      <c r="K34" s="13"/>
      <c r="L34" s="13"/>
      <c r="M34" s="13"/>
      <c r="N34" s="13"/>
    </row>
  </sheetData>
  <mergeCells count="129">
    <mergeCell ref="A1:N1"/>
    <mergeCell ref="A2:B2"/>
    <mergeCell ref="C2:N2"/>
    <mergeCell ref="A3:B3"/>
    <mergeCell ref="C3:G3"/>
    <mergeCell ref="H3:I3"/>
    <mergeCell ref="J3:N3"/>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D25:F25"/>
    <mergeCell ref="I25:J25"/>
    <mergeCell ref="K25:L25"/>
    <mergeCell ref="M25:N25"/>
    <mergeCell ref="D26:F26"/>
    <mergeCell ref="I26:J26"/>
    <mergeCell ref="K26:L26"/>
    <mergeCell ref="M26:N26"/>
    <mergeCell ref="D27:F27"/>
    <mergeCell ref="I27:J27"/>
    <mergeCell ref="K27:L27"/>
    <mergeCell ref="M27:N27"/>
    <mergeCell ref="D28:F28"/>
    <mergeCell ref="I28:J28"/>
    <mergeCell ref="K28:L28"/>
    <mergeCell ref="M28:N28"/>
    <mergeCell ref="D29:F29"/>
    <mergeCell ref="I29:J29"/>
    <mergeCell ref="K29:L29"/>
    <mergeCell ref="M29:N29"/>
    <mergeCell ref="A30:H30"/>
    <mergeCell ref="I30:J30"/>
    <mergeCell ref="K30:L30"/>
    <mergeCell ref="M30:N30"/>
    <mergeCell ref="B31:N31"/>
    <mergeCell ref="A32:N32"/>
    <mergeCell ref="A33:N33"/>
    <mergeCell ref="A34:N34"/>
    <mergeCell ref="A10:A11"/>
    <mergeCell ref="A12:A29"/>
    <mergeCell ref="B13:B25"/>
    <mergeCell ref="B26:B27"/>
    <mergeCell ref="B28:B29"/>
    <mergeCell ref="C13:C19"/>
    <mergeCell ref="C20:C21"/>
    <mergeCell ref="C22:C24"/>
    <mergeCell ref="C26:C27"/>
    <mergeCell ref="C28:C29"/>
    <mergeCell ref="E4:E5"/>
    <mergeCell ref="N4:N5"/>
    <mergeCell ref="A4:B9"/>
    <mergeCell ref="C4:D5"/>
    <mergeCell ref="F4:G5"/>
    <mergeCell ref="H4:I5"/>
    <mergeCell ref="J4:K5"/>
    <mergeCell ref="L4:M5"/>
  </mergeCells>
  <pageMargins left="0.75" right="0.75" top="1" bottom="1" header="0.511805555555556" footer="0.511805555555556"/>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4"/>
  <sheetViews>
    <sheetView workbookViewId="0">
      <selection activeCell="C2" sqref="C2:N2"/>
    </sheetView>
  </sheetViews>
  <sheetFormatPr defaultColWidth="9" defaultRowHeight="14.1"/>
  <sheetData>
    <row r="1" ht="22.7" spans="1:14">
      <c r="A1" s="61" t="s">
        <v>194</v>
      </c>
      <c r="B1" s="1"/>
      <c r="C1" s="1"/>
      <c r="D1" s="1"/>
      <c r="E1" s="1"/>
      <c r="F1" s="1"/>
      <c r="G1" s="1"/>
      <c r="H1" s="1"/>
      <c r="I1" s="1"/>
      <c r="J1" s="1"/>
      <c r="K1" s="1"/>
      <c r="L1" s="1"/>
      <c r="M1" s="1"/>
      <c r="N1" s="1"/>
    </row>
    <row r="2" spans="1:14">
      <c r="A2" s="2" t="s">
        <v>122</v>
      </c>
      <c r="B2" s="2"/>
      <c r="C2" s="2" t="s">
        <v>149</v>
      </c>
      <c r="D2" s="2"/>
      <c r="E2" s="2"/>
      <c r="F2" s="2"/>
      <c r="G2" s="2"/>
      <c r="H2" s="2"/>
      <c r="I2" s="2"/>
      <c r="J2" s="2"/>
      <c r="K2" s="2"/>
      <c r="L2" s="2"/>
      <c r="M2" s="2"/>
      <c r="N2" s="2"/>
    </row>
    <row r="3" spans="1:14">
      <c r="A3" s="2" t="s">
        <v>123</v>
      </c>
      <c r="B3" s="2"/>
      <c r="C3" s="2" t="s">
        <v>134</v>
      </c>
      <c r="D3" s="2"/>
      <c r="E3" s="2"/>
      <c r="F3" s="2"/>
      <c r="G3" s="2"/>
      <c r="H3" s="2" t="s">
        <v>154</v>
      </c>
      <c r="I3" s="2"/>
      <c r="J3" s="2" t="s">
        <v>32</v>
      </c>
      <c r="K3" s="2"/>
      <c r="L3" s="2"/>
      <c r="M3" s="2"/>
      <c r="N3" s="2"/>
    </row>
    <row r="4" spans="1:14">
      <c r="A4" s="2" t="s">
        <v>124</v>
      </c>
      <c r="B4" s="2"/>
      <c r="C4" s="2"/>
      <c r="D4" s="2"/>
      <c r="E4" s="2" t="s">
        <v>34</v>
      </c>
      <c r="F4" s="2" t="s">
        <v>155</v>
      </c>
      <c r="G4" s="2"/>
      <c r="H4" s="2" t="s">
        <v>156</v>
      </c>
      <c r="I4" s="2"/>
      <c r="J4" s="2" t="s">
        <v>38</v>
      </c>
      <c r="K4" s="2"/>
      <c r="L4" s="2" t="s">
        <v>157</v>
      </c>
      <c r="M4" s="2"/>
      <c r="N4" s="2" t="s">
        <v>39</v>
      </c>
    </row>
    <row r="5" spans="1:14">
      <c r="A5" s="2"/>
      <c r="B5" s="2"/>
      <c r="C5" s="2"/>
      <c r="D5" s="2"/>
      <c r="E5" s="2"/>
      <c r="F5" s="2"/>
      <c r="G5" s="2"/>
      <c r="H5" s="2"/>
      <c r="I5" s="2"/>
      <c r="J5" s="2"/>
      <c r="K5" s="2"/>
      <c r="L5" s="2"/>
      <c r="M5" s="2"/>
      <c r="N5" s="2"/>
    </row>
    <row r="6" spans="1:14">
      <c r="A6" s="2"/>
      <c r="B6" s="2"/>
      <c r="C6" s="4" t="s">
        <v>158</v>
      </c>
      <c r="D6" s="4"/>
      <c r="E6" s="62">
        <v>18</v>
      </c>
      <c r="F6" s="63">
        <v>18</v>
      </c>
      <c r="G6" s="64"/>
      <c r="H6" s="2">
        <v>0</v>
      </c>
      <c r="I6" s="2"/>
      <c r="J6" s="2">
        <v>10</v>
      </c>
      <c r="K6" s="2"/>
      <c r="L6" s="100">
        <v>0</v>
      </c>
      <c r="M6" s="101"/>
      <c r="N6" s="2">
        <v>0</v>
      </c>
    </row>
    <row r="7" spans="1:14">
      <c r="A7" s="2"/>
      <c r="B7" s="2"/>
      <c r="C7" s="2" t="s">
        <v>159</v>
      </c>
      <c r="D7" s="2"/>
      <c r="E7" s="65">
        <v>18</v>
      </c>
      <c r="F7" s="66">
        <v>18</v>
      </c>
      <c r="G7" s="67"/>
      <c r="H7" s="68">
        <v>0</v>
      </c>
      <c r="I7" s="68"/>
      <c r="J7" s="2" t="s">
        <v>42</v>
      </c>
      <c r="K7" s="2"/>
      <c r="L7" s="100">
        <v>0</v>
      </c>
      <c r="M7" s="101"/>
      <c r="N7" s="2">
        <v>0</v>
      </c>
    </row>
    <row r="8" spans="1:14">
      <c r="A8" s="2"/>
      <c r="B8" s="2"/>
      <c r="C8" s="2" t="s">
        <v>160</v>
      </c>
      <c r="D8" s="5"/>
      <c r="E8" s="27">
        <v>0</v>
      </c>
      <c r="F8" s="27">
        <v>0</v>
      </c>
      <c r="G8" s="27"/>
      <c r="H8" s="27">
        <v>0</v>
      </c>
      <c r="I8" s="27"/>
      <c r="J8" s="6" t="s">
        <v>42</v>
      </c>
      <c r="K8" s="2"/>
      <c r="L8" s="100">
        <v>0</v>
      </c>
      <c r="M8" s="2"/>
      <c r="N8" s="2" t="s">
        <v>42</v>
      </c>
    </row>
    <row r="9" spans="1:14">
      <c r="A9" s="2"/>
      <c r="B9" s="2"/>
      <c r="C9" s="2" t="s">
        <v>132</v>
      </c>
      <c r="D9" s="2"/>
      <c r="E9" s="69"/>
      <c r="F9" s="69"/>
      <c r="G9" s="69"/>
      <c r="H9" s="69"/>
      <c r="I9" s="69"/>
      <c r="J9" s="2" t="s">
        <v>42</v>
      </c>
      <c r="K9" s="2"/>
      <c r="L9" s="2"/>
      <c r="M9" s="2"/>
      <c r="N9" s="2" t="s">
        <v>42</v>
      </c>
    </row>
    <row r="10" spans="1:14">
      <c r="A10" s="2" t="s">
        <v>161</v>
      </c>
      <c r="B10" s="2" t="s">
        <v>45</v>
      </c>
      <c r="C10" s="2"/>
      <c r="D10" s="2"/>
      <c r="E10" s="2"/>
      <c r="F10" s="2"/>
      <c r="G10" s="2"/>
      <c r="H10" s="2" t="s">
        <v>162</v>
      </c>
      <c r="I10" s="2"/>
      <c r="J10" s="2"/>
      <c r="K10" s="2"/>
      <c r="L10" s="2"/>
      <c r="M10" s="2"/>
      <c r="N10" s="2"/>
    </row>
    <row r="11" ht="95" customHeight="1" spans="1:14">
      <c r="A11" s="2"/>
      <c r="B11" s="2" t="s">
        <v>401</v>
      </c>
      <c r="C11" s="2"/>
      <c r="D11" s="68"/>
      <c r="E11" s="68"/>
      <c r="F11" s="68"/>
      <c r="G11" s="68"/>
      <c r="H11" s="70" t="s">
        <v>423</v>
      </c>
      <c r="I11" s="70"/>
      <c r="J11" s="70"/>
      <c r="K11" s="70"/>
      <c r="L11" s="70"/>
      <c r="M11" s="35"/>
      <c r="N11" s="35"/>
    </row>
    <row r="12" spans="1:14">
      <c r="A12" s="71" t="s">
        <v>165</v>
      </c>
      <c r="B12" s="43" t="s">
        <v>53</v>
      </c>
      <c r="C12" s="72" t="s">
        <v>54</v>
      </c>
      <c r="D12" s="43" t="s">
        <v>55</v>
      </c>
      <c r="E12" s="43"/>
      <c r="F12" s="43"/>
      <c r="G12" s="43" t="s">
        <v>56</v>
      </c>
      <c r="H12" s="43" t="s">
        <v>57</v>
      </c>
      <c r="I12" s="43" t="s">
        <v>38</v>
      </c>
      <c r="J12" s="43"/>
      <c r="K12" s="43" t="s">
        <v>39</v>
      </c>
      <c r="L12" s="43"/>
      <c r="M12" s="102" t="s">
        <v>58</v>
      </c>
      <c r="N12" s="103"/>
    </row>
    <row r="13" ht="45" customHeight="1" spans="1:14">
      <c r="A13" s="73"/>
      <c r="B13" s="74" t="s">
        <v>166</v>
      </c>
      <c r="C13" s="75" t="s">
        <v>167</v>
      </c>
      <c r="D13" s="76" t="s">
        <v>403</v>
      </c>
      <c r="E13" s="76"/>
      <c r="F13" s="76"/>
      <c r="G13" s="77">
        <v>63525</v>
      </c>
      <c r="H13" s="78">
        <v>0</v>
      </c>
      <c r="I13" s="104">
        <v>4</v>
      </c>
      <c r="J13" s="78"/>
      <c r="K13" s="104">
        <v>0</v>
      </c>
      <c r="L13" s="78"/>
      <c r="M13" s="105" t="s">
        <v>424</v>
      </c>
      <c r="N13" s="105"/>
    </row>
    <row r="14" ht="45" customHeight="1" spans="1:14">
      <c r="A14" s="73"/>
      <c r="B14" s="74"/>
      <c r="C14" s="75"/>
      <c r="D14" s="76" t="s">
        <v>404</v>
      </c>
      <c r="E14" s="76"/>
      <c r="F14" s="76"/>
      <c r="G14" s="77">
        <v>31.5</v>
      </c>
      <c r="H14" s="78">
        <v>0</v>
      </c>
      <c r="I14" s="104">
        <v>4</v>
      </c>
      <c r="J14" s="78"/>
      <c r="K14" s="104">
        <v>0</v>
      </c>
      <c r="L14" s="78"/>
      <c r="M14" s="105" t="s">
        <v>424</v>
      </c>
      <c r="N14" s="105"/>
    </row>
    <row r="15" ht="45" customHeight="1" spans="1:14">
      <c r="A15" s="73"/>
      <c r="B15" s="74"/>
      <c r="C15" s="75"/>
      <c r="D15" s="76" t="s">
        <v>405</v>
      </c>
      <c r="E15" s="76"/>
      <c r="F15" s="76"/>
      <c r="G15" s="77">
        <v>252</v>
      </c>
      <c r="H15" s="78">
        <v>0</v>
      </c>
      <c r="I15" s="104">
        <v>4</v>
      </c>
      <c r="J15" s="78"/>
      <c r="K15" s="104">
        <v>0</v>
      </c>
      <c r="L15" s="78"/>
      <c r="M15" s="105" t="s">
        <v>424</v>
      </c>
      <c r="N15" s="105"/>
    </row>
    <row r="16" ht="45" customHeight="1" spans="1:14">
      <c r="A16" s="73"/>
      <c r="B16" s="74"/>
      <c r="C16" s="75"/>
      <c r="D16" s="76" t="s">
        <v>406</v>
      </c>
      <c r="E16" s="76"/>
      <c r="F16" s="76"/>
      <c r="G16" s="77">
        <v>30</v>
      </c>
      <c r="H16" s="78">
        <v>0</v>
      </c>
      <c r="I16" s="104">
        <v>4</v>
      </c>
      <c r="J16" s="78"/>
      <c r="K16" s="104">
        <v>0</v>
      </c>
      <c r="L16" s="78"/>
      <c r="M16" s="105" t="s">
        <v>424</v>
      </c>
      <c r="N16" s="105"/>
    </row>
    <row r="17" ht="45" customHeight="1" spans="1:14">
      <c r="A17" s="73"/>
      <c r="B17" s="74"/>
      <c r="C17" s="75"/>
      <c r="D17" s="76" t="s">
        <v>407</v>
      </c>
      <c r="E17" s="76"/>
      <c r="F17" s="76"/>
      <c r="G17" s="77" t="s">
        <v>425</v>
      </c>
      <c r="H17" s="78">
        <v>0</v>
      </c>
      <c r="I17" s="104">
        <v>4</v>
      </c>
      <c r="J17" s="78"/>
      <c r="K17" s="104">
        <v>0</v>
      </c>
      <c r="L17" s="78"/>
      <c r="M17" s="105" t="s">
        <v>424</v>
      </c>
      <c r="N17" s="105"/>
    </row>
    <row r="18" ht="45" customHeight="1" spans="1:14">
      <c r="A18" s="73"/>
      <c r="B18" s="74"/>
      <c r="C18" s="75"/>
      <c r="D18" s="76" t="s">
        <v>409</v>
      </c>
      <c r="E18" s="76"/>
      <c r="F18" s="76"/>
      <c r="G18" s="77">
        <v>2</v>
      </c>
      <c r="H18" s="78">
        <v>0</v>
      </c>
      <c r="I18" s="104">
        <v>4</v>
      </c>
      <c r="J18" s="78"/>
      <c r="K18" s="104">
        <v>0</v>
      </c>
      <c r="L18" s="78"/>
      <c r="M18" s="105" t="s">
        <v>424</v>
      </c>
      <c r="N18" s="105"/>
    </row>
    <row r="19" ht="45" customHeight="1" spans="1:14">
      <c r="A19" s="73"/>
      <c r="B19" s="74"/>
      <c r="C19" s="75"/>
      <c r="D19" s="76" t="s">
        <v>410</v>
      </c>
      <c r="E19" s="76"/>
      <c r="F19" s="76"/>
      <c r="G19" s="75">
        <v>22</v>
      </c>
      <c r="H19" s="75">
        <v>0</v>
      </c>
      <c r="I19" s="104">
        <v>4</v>
      </c>
      <c r="J19" s="78"/>
      <c r="K19" s="104">
        <v>0</v>
      </c>
      <c r="L19" s="78"/>
      <c r="M19" s="105" t="s">
        <v>424</v>
      </c>
      <c r="N19" s="105"/>
    </row>
    <row r="20" ht="45" customHeight="1" spans="1:14">
      <c r="A20" s="73"/>
      <c r="B20" s="74"/>
      <c r="C20" s="79" t="s">
        <v>204</v>
      </c>
      <c r="D20" s="76" t="s">
        <v>411</v>
      </c>
      <c r="E20" s="76"/>
      <c r="F20" s="76"/>
      <c r="G20" s="80">
        <v>1</v>
      </c>
      <c r="H20" s="79">
        <v>0</v>
      </c>
      <c r="I20" s="104">
        <v>3</v>
      </c>
      <c r="J20" s="78"/>
      <c r="K20" s="104">
        <v>0</v>
      </c>
      <c r="L20" s="78"/>
      <c r="M20" s="105" t="s">
        <v>424</v>
      </c>
      <c r="N20" s="105"/>
    </row>
    <row r="21" ht="45" customHeight="1" spans="1:14">
      <c r="A21" s="73"/>
      <c r="B21" s="74"/>
      <c r="C21" s="79"/>
      <c r="D21" s="76" t="s">
        <v>412</v>
      </c>
      <c r="E21" s="76"/>
      <c r="F21" s="76"/>
      <c r="G21" s="80">
        <v>1</v>
      </c>
      <c r="H21" s="81">
        <v>0</v>
      </c>
      <c r="I21" s="104">
        <v>3</v>
      </c>
      <c r="J21" s="78"/>
      <c r="K21" s="104">
        <v>0</v>
      </c>
      <c r="L21" s="78"/>
      <c r="M21" s="105" t="s">
        <v>424</v>
      </c>
      <c r="N21" s="105"/>
    </row>
    <row r="22" ht="45" customHeight="1" spans="1:14">
      <c r="A22" s="73"/>
      <c r="B22" s="74"/>
      <c r="C22" s="79" t="s">
        <v>170</v>
      </c>
      <c r="D22" s="82" t="s">
        <v>413</v>
      </c>
      <c r="E22" s="82"/>
      <c r="F22" s="82"/>
      <c r="G22" s="83" t="s">
        <v>172</v>
      </c>
      <c r="H22" s="81" t="s">
        <v>414</v>
      </c>
      <c r="I22" s="104">
        <v>2</v>
      </c>
      <c r="J22" s="78"/>
      <c r="K22" s="104">
        <v>0</v>
      </c>
      <c r="L22" s="78"/>
      <c r="M22" s="105" t="s">
        <v>424</v>
      </c>
      <c r="N22" s="105"/>
    </row>
    <row r="23" ht="45" customHeight="1" spans="1:14">
      <c r="A23" s="73"/>
      <c r="B23" s="74"/>
      <c r="C23" s="79"/>
      <c r="D23" s="82" t="s">
        <v>415</v>
      </c>
      <c r="E23" s="82"/>
      <c r="F23" s="82"/>
      <c r="G23" s="83" t="s">
        <v>172</v>
      </c>
      <c r="H23" s="81" t="s">
        <v>414</v>
      </c>
      <c r="I23" s="104">
        <v>2</v>
      </c>
      <c r="J23" s="78"/>
      <c r="K23" s="104">
        <v>0</v>
      </c>
      <c r="L23" s="78"/>
      <c r="M23" s="105" t="s">
        <v>424</v>
      </c>
      <c r="N23" s="105"/>
    </row>
    <row r="24" ht="45" customHeight="1" spans="1:14">
      <c r="A24" s="73"/>
      <c r="B24" s="74"/>
      <c r="C24" s="79"/>
      <c r="D24" s="82" t="s">
        <v>416</v>
      </c>
      <c r="E24" s="82"/>
      <c r="F24" s="82"/>
      <c r="G24" s="83" t="s">
        <v>172</v>
      </c>
      <c r="H24" s="79" t="s">
        <v>381</v>
      </c>
      <c r="I24" s="104">
        <v>2</v>
      </c>
      <c r="J24" s="78"/>
      <c r="K24" s="104">
        <v>0</v>
      </c>
      <c r="L24" s="78"/>
      <c r="M24" s="105" t="s">
        <v>424</v>
      </c>
      <c r="N24" s="105"/>
    </row>
    <row r="25" ht="45" customHeight="1" spans="1:14">
      <c r="A25" s="73"/>
      <c r="B25" s="74"/>
      <c r="C25" s="74" t="s">
        <v>174</v>
      </c>
      <c r="D25" s="82" t="s">
        <v>417</v>
      </c>
      <c r="E25" s="84"/>
      <c r="F25" s="82"/>
      <c r="G25" s="80">
        <v>1</v>
      </c>
      <c r="H25" s="81">
        <v>0</v>
      </c>
      <c r="I25" s="104">
        <v>10</v>
      </c>
      <c r="J25" s="78"/>
      <c r="K25" s="104">
        <v>0</v>
      </c>
      <c r="L25" s="78"/>
      <c r="M25" s="105" t="s">
        <v>424</v>
      </c>
      <c r="N25" s="105"/>
    </row>
    <row r="26" ht="45" customHeight="1" spans="1:14">
      <c r="A26" s="73"/>
      <c r="B26" s="74" t="s">
        <v>177</v>
      </c>
      <c r="C26" s="74" t="s">
        <v>91</v>
      </c>
      <c r="D26" s="82" t="s">
        <v>418</v>
      </c>
      <c r="E26" s="82"/>
      <c r="F26" s="82"/>
      <c r="G26" s="83" t="s">
        <v>419</v>
      </c>
      <c r="H26" s="81">
        <v>0</v>
      </c>
      <c r="I26" s="106">
        <v>15</v>
      </c>
      <c r="J26" s="107"/>
      <c r="K26" s="104">
        <v>0</v>
      </c>
      <c r="L26" s="78"/>
      <c r="M26" s="105" t="s">
        <v>424</v>
      </c>
      <c r="N26" s="105"/>
    </row>
    <row r="27" ht="45" customHeight="1" spans="1:14">
      <c r="A27" s="73"/>
      <c r="B27" s="74"/>
      <c r="C27" s="74"/>
      <c r="D27" s="85" t="s">
        <v>420</v>
      </c>
      <c r="E27" s="85"/>
      <c r="F27" s="85"/>
      <c r="G27" s="86" t="s">
        <v>65</v>
      </c>
      <c r="H27" s="86">
        <v>0</v>
      </c>
      <c r="I27" s="107">
        <v>15</v>
      </c>
      <c r="J27" s="108"/>
      <c r="K27" s="104">
        <v>0</v>
      </c>
      <c r="L27" s="78"/>
      <c r="M27" s="105" t="s">
        <v>424</v>
      </c>
      <c r="N27" s="105"/>
    </row>
    <row r="28" ht="45" customHeight="1" spans="1:14">
      <c r="A28" s="73"/>
      <c r="B28" s="87" t="s">
        <v>184</v>
      </c>
      <c r="C28" s="88" t="s">
        <v>185</v>
      </c>
      <c r="D28" s="89" t="s">
        <v>422</v>
      </c>
      <c r="E28" s="90"/>
      <c r="F28" s="91"/>
      <c r="G28" s="92" t="s">
        <v>65</v>
      </c>
      <c r="H28" s="92">
        <v>0</v>
      </c>
      <c r="I28" s="106">
        <v>5</v>
      </c>
      <c r="J28" s="107"/>
      <c r="K28" s="109">
        <v>0</v>
      </c>
      <c r="L28" s="104"/>
      <c r="M28" s="105" t="s">
        <v>424</v>
      </c>
      <c r="N28" s="105"/>
    </row>
    <row r="29" ht="45" customHeight="1" spans="1:14">
      <c r="A29" s="71"/>
      <c r="B29" s="93"/>
      <c r="C29" s="94"/>
      <c r="D29" s="95" t="s">
        <v>383</v>
      </c>
      <c r="E29" s="96"/>
      <c r="F29" s="97"/>
      <c r="G29" s="98" t="s">
        <v>187</v>
      </c>
      <c r="H29" s="98">
        <v>0</v>
      </c>
      <c r="I29" s="78">
        <v>5</v>
      </c>
      <c r="J29" s="78"/>
      <c r="K29" s="104">
        <v>0</v>
      </c>
      <c r="L29" s="78"/>
      <c r="M29" s="105" t="s">
        <v>424</v>
      </c>
      <c r="N29" s="105"/>
    </row>
    <row r="30" spans="1:14">
      <c r="A30" s="51" t="s">
        <v>188</v>
      </c>
      <c r="B30" s="51"/>
      <c r="C30" s="51"/>
      <c r="D30" s="99"/>
      <c r="E30" s="99"/>
      <c r="F30" s="99"/>
      <c r="G30" s="99"/>
      <c r="H30" s="99"/>
      <c r="I30" s="49">
        <v>100</v>
      </c>
      <c r="J30" s="49"/>
      <c r="K30" s="49">
        <v>0</v>
      </c>
      <c r="L30" s="49"/>
      <c r="M30" s="110"/>
      <c r="N30" s="110"/>
    </row>
    <row r="31" ht="18" customHeight="1" spans="1:14">
      <c r="A31" s="10" t="s">
        <v>189</v>
      </c>
      <c r="B31" s="11" t="s">
        <v>311</v>
      </c>
      <c r="C31" s="12"/>
      <c r="D31" s="12"/>
      <c r="E31" s="12"/>
      <c r="F31" s="12"/>
      <c r="G31" s="12"/>
      <c r="H31" s="12"/>
      <c r="I31" s="12"/>
      <c r="J31" s="12"/>
      <c r="K31" s="12"/>
      <c r="L31" s="12"/>
      <c r="M31" s="12"/>
      <c r="N31" s="15"/>
    </row>
    <row r="32" ht="21" customHeight="1" spans="1:14">
      <c r="A32" s="13" t="s">
        <v>191</v>
      </c>
      <c r="B32" s="13"/>
      <c r="C32" s="13"/>
      <c r="D32" s="13"/>
      <c r="E32" s="13"/>
      <c r="F32" s="13"/>
      <c r="G32" s="13"/>
      <c r="H32" s="13"/>
      <c r="I32" s="13"/>
      <c r="J32" s="13"/>
      <c r="K32" s="13"/>
      <c r="L32" s="13"/>
      <c r="M32" s="13"/>
      <c r="N32" s="13"/>
    </row>
    <row r="33" ht="58" customHeight="1" spans="1:14">
      <c r="A33" s="13" t="s">
        <v>192</v>
      </c>
      <c r="B33" s="13"/>
      <c r="C33" s="13"/>
      <c r="D33" s="13"/>
      <c r="E33" s="13"/>
      <c r="F33" s="13"/>
      <c r="G33" s="13"/>
      <c r="H33" s="13"/>
      <c r="I33" s="13"/>
      <c r="J33" s="13"/>
      <c r="K33" s="13"/>
      <c r="L33" s="13"/>
      <c r="M33" s="13"/>
      <c r="N33" s="13"/>
    </row>
    <row r="34" ht="65" customHeight="1" spans="1:14">
      <c r="A34" s="13" t="s">
        <v>193</v>
      </c>
      <c r="B34" s="13"/>
      <c r="C34" s="13"/>
      <c r="D34" s="13"/>
      <c r="E34" s="13"/>
      <c r="F34" s="13"/>
      <c r="G34" s="13"/>
      <c r="H34" s="13"/>
      <c r="I34" s="13"/>
      <c r="J34" s="13"/>
      <c r="K34" s="13"/>
      <c r="L34" s="13"/>
      <c r="M34" s="13"/>
      <c r="N34" s="13"/>
    </row>
  </sheetData>
  <mergeCells count="129">
    <mergeCell ref="A1:N1"/>
    <mergeCell ref="A2:B2"/>
    <mergeCell ref="C2:N2"/>
    <mergeCell ref="A3:B3"/>
    <mergeCell ref="C3:G3"/>
    <mergeCell ref="H3:I3"/>
    <mergeCell ref="J3:N3"/>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D25:F25"/>
    <mergeCell ref="I25:J25"/>
    <mergeCell ref="K25:L25"/>
    <mergeCell ref="M25:N25"/>
    <mergeCell ref="D26:F26"/>
    <mergeCell ref="I26:J26"/>
    <mergeCell ref="K26:L26"/>
    <mergeCell ref="M26:N26"/>
    <mergeCell ref="D27:F27"/>
    <mergeCell ref="I27:J27"/>
    <mergeCell ref="K27:L27"/>
    <mergeCell ref="M27:N27"/>
    <mergeCell ref="D28:F28"/>
    <mergeCell ref="I28:J28"/>
    <mergeCell ref="K28:L28"/>
    <mergeCell ref="M28:N28"/>
    <mergeCell ref="D29:F29"/>
    <mergeCell ref="I29:J29"/>
    <mergeCell ref="K29:L29"/>
    <mergeCell ref="M29:N29"/>
    <mergeCell ref="A30:H30"/>
    <mergeCell ref="I30:J30"/>
    <mergeCell ref="K30:L30"/>
    <mergeCell ref="M30:N30"/>
    <mergeCell ref="B31:N31"/>
    <mergeCell ref="A32:N32"/>
    <mergeCell ref="A33:N33"/>
    <mergeCell ref="A34:N34"/>
    <mergeCell ref="A10:A11"/>
    <mergeCell ref="A12:A29"/>
    <mergeCell ref="B13:B25"/>
    <mergeCell ref="B26:B27"/>
    <mergeCell ref="B28:B29"/>
    <mergeCell ref="C13:C19"/>
    <mergeCell ref="C20:C21"/>
    <mergeCell ref="C22:C24"/>
    <mergeCell ref="C26:C27"/>
    <mergeCell ref="C28:C29"/>
    <mergeCell ref="E4:E5"/>
    <mergeCell ref="N4:N5"/>
    <mergeCell ref="A4:B9"/>
    <mergeCell ref="C4:D5"/>
    <mergeCell ref="F4:G5"/>
    <mergeCell ref="H4:I5"/>
    <mergeCell ref="J4:K5"/>
    <mergeCell ref="L4:M5"/>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0"/>
  <sheetViews>
    <sheetView topLeftCell="A9" workbookViewId="0">
      <selection activeCell="A12" sqref="A12"/>
    </sheetView>
  </sheetViews>
  <sheetFormatPr defaultColWidth="9" defaultRowHeight="14.1"/>
  <cols>
    <col min="1" max="1" width="81.6216216216216" customWidth="1"/>
  </cols>
  <sheetData>
    <row r="1" spans="1:1">
      <c r="A1" s="154"/>
    </row>
    <row r="2" ht="40.5" customHeight="1" spans="1:1">
      <c r="A2" s="311" t="s">
        <v>5</v>
      </c>
    </row>
    <row r="3" ht="19.5" customHeight="1" spans="1:1">
      <c r="A3" s="154"/>
    </row>
    <row r="4" s="310" customFormat="1" ht="30.75" customHeight="1" spans="1:1">
      <c r="A4" s="312" t="s">
        <v>6</v>
      </c>
    </row>
    <row r="5" s="310" customFormat="1" ht="30.75" customHeight="1" spans="1:1">
      <c r="A5" s="312" t="s">
        <v>7</v>
      </c>
    </row>
    <row r="6" s="310" customFormat="1" ht="30.75" customHeight="1" spans="1:1">
      <c r="A6" s="312" t="s">
        <v>8</v>
      </c>
    </row>
    <row r="7" s="310" customFormat="1" ht="30.75" customHeight="1" spans="1:1">
      <c r="A7" s="313" t="s">
        <v>9</v>
      </c>
    </row>
    <row r="8" s="310" customFormat="1" ht="30.75" customHeight="1" spans="1:1">
      <c r="A8" s="314" t="s">
        <v>10</v>
      </c>
    </row>
    <row r="9" s="310" customFormat="1" ht="30.75" customHeight="1" spans="1:1">
      <c r="A9" s="315" t="s">
        <v>11</v>
      </c>
    </row>
    <row r="10" s="310" customFormat="1" ht="30.75" customHeight="1" spans="1:1">
      <c r="A10" s="314" t="s">
        <v>12</v>
      </c>
    </row>
    <row r="11" s="310" customFormat="1" ht="30.75" customHeight="1" spans="1:1">
      <c r="A11" s="314" t="s">
        <v>13</v>
      </c>
    </row>
    <row r="12" s="310" customFormat="1" ht="30.75" customHeight="1" spans="1:1">
      <c r="A12" s="314" t="s">
        <v>14</v>
      </c>
    </row>
    <row r="13" s="310" customFormat="1" ht="30.75" customHeight="1" spans="1:1">
      <c r="A13" s="314" t="s">
        <v>15</v>
      </c>
    </row>
    <row r="14" s="310" customFormat="1" ht="30.75" customHeight="1" spans="1:1">
      <c r="A14" s="314" t="s">
        <v>16</v>
      </c>
    </row>
    <row r="15" s="310" customFormat="1" ht="30.75" customHeight="1" spans="1:1">
      <c r="A15" s="314" t="s">
        <v>17</v>
      </c>
    </row>
    <row r="16" s="310" customFormat="1" ht="30.75" customHeight="1" spans="1:1">
      <c r="A16" s="314" t="s">
        <v>18</v>
      </c>
    </row>
    <row r="17" s="310" customFormat="1" ht="30.75" customHeight="1" spans="1:1">
      <c r="A17" s="314" t="s">
        <v>19</v>
      </c>
    </row>
    <row r="18" s="310" customFormat="1" ht="30.75" customHeight="1" spans="1:1">
      <c r="A18" s="314" t="s">
        <v>20</v>
      </c>
    </row>
    <row r="19" s="310" customFormat="1" ht="30.75" customHeight="1" spans="1:1">
      <c r="A19" s="314" t="s">
        <v>21</v>
      </c>
    </row>
    <row r="20" s="310" customFormat="1" ht="30.75" customHeight="1" spans="1:1">
      <c r="A20" s="314" t="s">
        <v>22</v>
      </c>
    </row>
    <row r="21" s="310" customFormat="1" ht="30.75" customHeight="1" spans="1:1">
      <c r="A21" s="314" t="s">
        <v>23</v>
      </c>
    </row>
    <row r="22" s="310" customFormat="1" ht="30.75" customHeight="1" spans="1:1">
      <c r="A22" s="314" t="s">
        <v>24</v>
      </c>
    </row>
    <row r="23" s="310" customFormat="1" ht="30.75" customHeight="1" spans="1:1">
      <c r="A23" s="313" t="s">
        <v>25</v>
      </c>
    </row>
    <row r="24" s="310" customFormat="1" ht="30.75" customHeight="1" spans="1:1">
      <c r="A24" s="312" t="s">
        <v>26</v>
      </c>
    </row>
    <row r="25" s="310" customFormat="1" ht="30.75" customHeight="1" spans="1:1">
      <c r="A25" s="313" t="s">
        <v>27</v>
      </c>
    </row>
    <row r="26" s="310" customFormat="1" ht="30.75" customHeight="1" spans="1:1">
      <c r="A26" s="313" t="s">
        <v>28</v>
      </c>
    </row>
    <row r="27" s="310" customFormat="1" ht="30.75" customHeight="1" spans="1:1">
      <c r="A27" s="313" t="s">
        <v>29</v>
      </c>
    </row>
    <row r="28" s="310" customFormat="1" ht="30.75" customHeight="1" spans="1:1">
      <c r="A28" s="313" t="s">
        <v>25</v>
      </c>
    </row>
    <row r="29" spans="1:1">
      <c r="A29" s="154"/>
    </row>
    <row r="30" spans="1:1">
      <c r="A30" s="154"/>
    </row>
  </sheetData>
  <pageMargins left="0.7" right="0.7"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workbookViewId="0">
      <selection activeCell="Q16" sqref="Q16"/>
    </sheetView>
  </sheetViews>
  <sheetFormatPr defaultColWidth="8.61261261261261" defaultRowHeight="14.1"/>
  <sheetData>
    <row r="1" ht="22.7" spans="1:14">
      <c r="A1" s="33" t="s">
        <v>194</v>
      </c>
      <c r="B1" s="34"/>
      <c r="C1" s="34"/>
      <c r="D1" s="34"/>
      <c r="E1" s="34"/>
      <c r="F1" s="34"/>
      <c r="G1" s="34"/>
      <c r="H1" s="34"/>
      <c r="I1" s="34"/>
      <c r="J1" s="34"/>
      <c r="K1" s="34"/>
      <c r="L1" s="34"/>
      <c r="M1" s="34"/>
      <c r="N1" s="34"/>
    </row>
    <row r="2" spans="1:14">
      <c r="A2" s="35" t="s">
        <v>122</v>
      </c>
      <c r="B2" s="35"/>
      <c r="C2" s="35" t="s">
        <v>426</v>
      </c>
      <c r="D2" s="35"/>
      <c r="E2" s="35"/>
      <c r="F2" s="35"/>
      <c r="G2" s="35"/>
      <c r="H2" s="35"/>
      <c r="I2" s="35"/>
      <c r="J2" s="35"/>
      <c r="K2" s="35"/>
      <c r="L2" s="35"/>
      <c r="M2" s="35"/>
      <c r="N2" s="35"/>
    </row>
    <row r="3" spans="1:14">
      <c r="A3" s="35" t="s">
        <v>123</v>
      </c>
      <c r="B3" s="35"/>
      <c r="C3" s="35" t="s">
        <v>134</v>
      </c>
      <c r="D3" s="35"/>
      <c r="E3" s="35"/>
      <c r="F3" s="35"/>
      <c r="G3" s="35"/>
      <c r="H3" s="35" t="s">
        <v>154</v>
      </c>
      <c r="I3" s="35"/>
      <c r="J3" s="35" t="s">
        <v>32</v>
      </c>
      <c r="K3" s="35"/>
      <c r="L3" s="35"/>
      <c r="M3" s="35"/>
      <c r="N3" s="35"/>
    </row>
    <row r="4" spans="1:14">
      <c r="A4" s="35" t="s">
        <v>124</v>
      </c>
      <c r="B4" s="35"/>
      <c r="C4" s="35"/>
      <c r="D4" s="35"/>
      <c r="E4" s="35" t="s">
        <v>34</v>
      </c>
      <c r="F4" s="35" t="s">
        <v>155</v>
      </c>
      <c r="G4" s="35"/>
      <c r="H4" s="35" t="s">
        <v>156</v>
      </c>
      <c r="I4" s="35"/>
      <c r="J4" s="35" t="s">
        <v>38</v>
      </c>
      <c r="K4" s="35"/>
      <c r="L4" s="35" t="s">
        <v>157</v>
      </c>
      <c r="M4" s="35"/>
      <c r="N4" s="35" t="s">
        <v>39</v>
      </c>
    </row>
    <row r="5" spans="1:14">
      <c r="A5" s="35"/>
      <c r="B5" s="35"/>
      <c r="C5" s="35"/>
      <c r="D5" s="35"/>
      <c r="E5" s="35"/>
      <c r="F5" s="35"/>
      <c r="G5" s="35"/>
      <c r="H5" s="35"/>
      <c r="I5" s="35"/>
      <c r="J5" s="35"/>
      <c r="K5" s="35"/>
      <c r="L5" s="35"/>
      <c r="M5" s="35"/>
      <c r="N5" s="35"/>
    </row>
    <row r="6" spans="1:14">
      <c r="A6" s="35"/>
      <c r="B6" s="35"/>
      <c r="C6" s="36" t="s">
        <v>158</v>
      </c>
      <c r="D6" s="36"/>
      <c r="E6" s="35">
        <v>1900</v>
      </c>
      <c r="F6" s="37">
        <v>1900</v>
      </c>
      <c r="G6" s="38"/>
      <c r="H6" s="37">
        <v>0</v>
      </c>
      <c r="I6" s="38"/>
      <c r="J6" s="35">
        <v>10</v>
      </c>
      <c r="K6" s="35"/>
      <c r="L6" s="56">
        <v>0</v>
      </c>
      <c r="M6" s="35"/>
      <c r="N6" s="35">
        <v>0</v>
      </c>
    </row>
    <row r="7" spans="1:14">
      <c r="A7" s="35"/>
      <c r="B7" s="35"/>
      <c r="C7" s="35" t="s">
        <v>159</v>
      </c>
      <c r="D7" s="35"/>
      <c r="E7" s="35">
        <v>1900</v>
      </c>
      <c r="F7" s="35">
        <v>1900</v>
      </c>
      <c r="G7" s="35"/>
      <c r="H7" s="35">
        <v>0</v>
      </c>
      <c r="I7" s="35"/>
      <c r="J7" s="35">
        <v>0</v>
      </c>
      <c r="K7" s="35"/>
      <c r="L7" s="56">
        <v>0</v>
      </c>
      <c r="M7" s="35"/>
      <c r="N7" s="35" t="s">
        <v>42</v>
      </c>
    </row>
    <row r="8" spans="1:14">
      <c r="A8" s="35"/>
      <c r="B8" s="35"/>
      <c r="C8" s="35" t="s">
        <v>160</v>
      </c>
      <c r="D8" s="35"/>
      <c r="E8" s="35"/>
      <c r="F8" s="35"/>
      <c r="G8" s="35"/>
      <c r="H8" s="35"/>
      <c r="I8" s="35"/>
      <c r="J8" s="35"/>
      <c r="K8" s="35"/>
      <c r="L8" s="56"/>
      <c r="M8" s="35"/>
      <c r="N8" s="35" t="s">
        <v>42</v>
      </c>
    </row>
    <row r="9" spans="1:14">
      <c r="A9" s="35"/>
      <c r="B9" s="35"/>
      <c r="C9" s="35" t="s">
        <v>132</v>
      </c>
      <c r="D9" s="35"/>
      <c r="E9" s="35"/>
      <c r="F9" s="35"/>
      <c r="G9" s="35"/>
      <c r="H9" s="35"/>
      <c r="I9" s="35"/>
      <c r="J9" s="35" t="s">
        <v>42</v>
      </c>
      <c r="K9" s="35"/>
      <c r="L9" s="35"/>
      <c r="M9" s="35"/>
      <c r="N9" s="35" t="s">
        <v>42</v>
      </c>
    </row>
    <row r="10" spans="1:14">
      <c r="A10" s="35" t="s">
        <v>161</v>
      </c>
      <c r="B10" s="35" t="s">
        <v>45</v>
      </c>
      <c r="C10" s="35"/>
      <c r="D10" s="35"/>
      <c r="E10" s="35"/>
      <c r="F10" s="35"/>
      <c r="G10" s="35"/>
      <c r="H10" s="35" t="s">
        <v>162</v>
      </c>
      <c r="I10" s="35"/>
      <c r="J10" s="35"/>
      <c r="K10" s="35"/>
      <c r="L10" s="35"/>
      <c r="M10" s="35"/>
      <c r="N10" s="35"/>
    </row>
    <row r="11" spans="1:14">
      <c r="A11" s="35"/>
      <c r="B11" s="39" t="s">
        <v>427</v>
      </c>
      <c r="C11" s="39"/>
      <c r="D11" s="39"/>
      <c r="E11" s="39"/>
      <c r="F11" s="39"/>
      <c r="G11" s="39"/>
      <c r="H11" s="39" t="s">
        <v>428</v>
      </c>
      <c r="I11" s="39"/>
      <c r="J11" s="39"/>
      <c r="K11" s="39"/>
      <c r="L11" s="39"/>
      <c r="M11" s="39"/>
      <c r="N11" s="39"/>
    </row>
    <row r="12" ht="23.15" spans="1:14">
      <c r="A12" s="40" t="s">
        <v>165</v>
      </c>
      <c r="B12" s="41" t="s">
        <v>53</v>
      </c>
      <c r="C12" s="41" t="s">
        <v>54</v>
      </c>
      <c r="D12" s="41" t="s">
        <v>55</v>
      </c>
      <c r="E12" s="41"/>
      <c r="F12" s="41"/>
      <c r="G12" s="41" t="s">
        <v>56</v>
      </c>
      <c r="H12" s="41" t="s">
        <v>57</v>
      </c>
      <c r="I12" s="41" t="s">
        <v>38</v>
      </c>
      <c r="J12" s="41"/>
      <c r="K12" s="41" t="s">
        <v>39</v>
      </c>
      <c r="L12" s="41"/>
      <c r="M12" s="41" t="s">
        <v>58</v>
      </c>
      <c r="N12" s="41"/>
    </row>
    <row r="13" spans="1:14">
      <c r="A13" s="42"/>
      <c r="B13" s="43" t="s">
        <v>166</v>
      </c>
      <c r="C13" s="43" t="s">
        <v>204</v>
      </c>
      <c r="D13" s="44" t="s">
        <v>429</v>
      </c>
      <c r="E13" s="44"/>
      <c r="F13" s="44"/>
      <c r="G13" s="41" t="s">
        <v>430</v>
      </c>
      <c r="H13" s="41" t="s">
        <v>430</v>
      </c>
      <c r="I13" s="41">
        <v>5</v>
      </c>
      <c r="J13" s="41"/>
      <c r="K13" s="41">
        <v>4</v>
      </c>
      <c r="L13" s="41"/>
      <c r="M13" s="41" t="s">
        <v>431</v>
      </c>
      <c r="N13" s="41"/>
    </row>
    <row r="14" spans="1:14">
      <c r="A14" s="42"/>
      <c r="B14" s="45"/>
      <c r="C14" s="45"/>
      <c r="D14" s="46" t="s">
        <v>432</v>
      </c>
      <c r="E14" s="47"/>
      <c r="F14" s="48"/>
      <c r="G14" s="41" t="s">
        <v>67</v>
      </c>
      <c r="H14" s="41" t="s">
        <v>67</v>
      </c>
      <c r="I14" s="57">
        <v>5</v>
      </c>
      <c r="J14" s="58"/>
      <c r="K14" s="57">
        <v>4</v>
      </c>
      <c r="L14" s="58"/>
      <c r="M14" s="41" t="s">
        <v>431</v>
      </c>
      <c r="N14" s="41"/>
    </row>
    <row r="15" spans="1:14">
      <c r="A15" s="42"/>
      <c r="B15" s="45"/>
      <c r="C15" s="49"/>
      <c r="D15" s="44" t="s">
        <v>433</v>
      </c>
      <c r="E15" s="44"/>
      <c r="F15" s="44"/>
      <c r="G15" s="41" t="s">
        <v>372</v>
      </c>
      <c r="H15" s="41" t="s">
        <v>372</v>
      </c>
      <c r="I15" s="41">
        <v>5</v>
      </c>
      <c r="J15" s="41"/>
      <c r="K15" s="41">
        <v>4</v>
      </c>
      <c r="L15" s="41"/>
      <c r="M15" s="41" t="s">
        <v>431</v>
      </c>
      <c r="N15" s="41"/>
    </row>
    <row r="16" spans="1:14">
      <c r="A16" s="42"/>
      <c r="B16" s="45"/>
      <c r="C16" s="45" t="s">
        <v>170</v>
      </c>
      <c r="D16" s="46" t="s">
        <v>434</v>
      </c>
      <c r="E16" s="47"/>
      <c r="F16" s="48"/>
      <c r="G16" s="41" t="s">
        <v>372</v>
      </c>
      <c r="H16" s="41" t="s">
        <v>372</v>
      </c>
      <c r="I16" s="57">
        <v>5</v>
      </c>
      <c r="J16" s="58"/>
      <c r="K16" s="57">
        <v>4</v>
      </c>
      <c r="L16" s="58"/>
      <c r="M16" s="41" t="s">
        <v>431</v>
      </c>
      <c r="N16" s="41"/>
    </row>
    <row r="17" spans="1:14">
      <c r="A17" s="42"/>
      <c r="B17" s="45"/>
      <c r="C17" s="45"/>
      <c r="D17" s="46" t="s">
        <v>435</v>
      </c>
      <c r="E17" s="47"/>
      <c r="F17" s="48"/>
      <c r="G17" s="50">
        <v>1</v>
      </c>
      <c r="H17" s="50">
        <v>1</v>
      </c>
      <c r="I17" s="57">
        <v>5</v>
      </c>
      <c r="J17" s="58"/>
      <c r="K17" s="41">
        <v>4</v>
      </c>
      <c r="L17" s="41"/>
      <c r="M17" s="41" t="s">
        <v>431</v>
      </c>
      <c r="N17" s="41"/>
    </row>
    <row r="18" spans="1:14">
      <c r="A18" s="42"/>
      <c r="B18" s="45"/>
      <c r="C18" s="45"/>
      <c r="D18" s="46" t="s">
        <v>436</v>
      </c>
      <c r="E18" s="47"/>
      <c r="F18" s="48"/>
      <c r="G18" s="50">
        <v>1</v>
      </c>
      <c r="H18" s="50">
        <v>1</v>
      </c>
      <c r="I18" s="57">
        <v>5</v>
      </c>
      <c r="J18" s="58"/>
      <c r="K18" s="57">
        <v>4</v>
      </c>
      <c r="L18" s="58"/>
      <c r="M18" s="41" t="s">
        <v>431</v>
      </c>
      <c r="N18" s="41"/>
    </row>
    <row r="19" spans="1:14">
      <c r="A19" s="42"/>
      <c r="B19" s="45"/>
      <c r="C19" s="45"/>
      <c r="D19" s="46" t="s">
        <v>437</v>
      </c>
      <c r="E19" s="47"/>
      <c r="F19" s="48"/>
      <c r="G19" s="50">
        <v>1</v>
      </c>
      <c r="H19" s="50">
        <v>1</v>
      </c>
      <c r="I19" s="57">
        <v>5</v>
      </c>
      <c r="J19" s="58"/>
      <c r="K19" s="41">
        <v>4</v>
      </c>
      <c r="L19" s="41"/>
      <c r="M19" s="41" t="s">
        <v>431</v>
      </c>
      <c r="N19" s="41"/>
    </row>
    <row r="20" spans="1:14">
      <c r="A20" s="42"/>
      <c r="B20" s="45"/>
      <c r="C20" s="45"/>
      <c r="D20" s="46" t="s">
        <v>438</v>
      </c>
      <c r="E20" s="47"/>
      <c r="F20" s="48"/>
      <c r="G20" s="41" t="s">
        <v>65</v>
      </c>
      <c r="H20" s="41" t="s">
        <v>65</v>
      </c>
      <c r="I20" s="57">
        <v>5</v>
      </c>
      <c r="J20" s="58"/>
      <c r="K20" s="57">
        <v>4</v>
      </c>
      <c r="L20" s="58"/>
      <c r="M20" s="41" t="s">
        <v>431</v>
      </c>
      <c r="N20" s="41"/>
    </row>
    <row r="21" spans="1:14">
      <c r="A21" s="42"/>
      <c r="B21" s="43" t="s">
        <v>177</v>
      </c>
      <c r="C21" s="43" t="s">
        <v>92</v>
      </c>
      <c r="D21" s="51" t="s">
        <v>439</v>
      </c>
      <c r="E21" s="51"/>
      <c r="F21" s="51"/>
      <c r="G21" s="41" t="s">
        <v>248</v>
      </c>
      <c r="H21" s="41" t="s">
        <v>248</v>
      </c>
      <c r="I21" s="41">
        <v>10</v>
      </c>
      <c r="J21" s="41"/>
      <c r="K21" s="41">
        <v>8</v>
      </c>
      <c r="L21" s="41"/>
      <c r="M21" s="41" t="s">
        <v>431</v>
      </c>
      <c r="N21" s="41"/>
    </row>
    <row r="22" spans="1:14">
      <c r="A22" s="42"/>
      <c r="B22" s="45"/>
      <c r="C22" s="49"/>
      <c r="D22" s="51" t="s">
        <v>440</v>
      </c>
      <c r="E22" s="51"/>
      <c r="F22" s="51"/>
      <c r="G22" s="41" t="s">
        <v>441</v>
      </c>
      <c r="H22" s="41" t="s">
        <v>441</v>
      </c>
      <c r="I22" s="41">
        <v>5</v>
      </c>
      <c r="J22" s="41"/>
      <c r="K22" s="41">
        <v>4</v>
      </c>
      <c r="L22" s="41"/>
      <c r="M22" s="41" t="s">
        <v>431</v>
      </c>
      <c r="N22" s="41"/>
    </row>
    <row r="23" spans="1:14">
      <c r="A23" s="42"/>
      <c r="B23" s="45"/>
      <c r="C23" s="45" t="s">
        <v>442</v>
      </c>
      <c r="D23" s="46" t="s">
        <v>443</v>
      </c>
      <c r="E23" s="47"/>
      <c r="F23" s="48"/>
      <c r="G23" s="41" t="s">
        <v>395</v>
      </c>
      <c r="H23" s="41" t="s">
        <v>395</v>
      </c>
      <c r="I23" s="57">
        <v>10</v>
      </c>
      <c r="J23" s="58"/>
      <c r="K23" s="57">
        <v>8</v>
      </c>
      <c r="L23" s="58"/>
      <c r="M23" s="41" t="s">
        <v>431</v>
      </c>
      <c r="N23" s="41"/>
    </row>
    <row r="24" spans="1:14">
      <c r="A24" s="42"/>
      <c r="B24" s="45"/>
      <c r="C24" s="49"/>
      <c r="D24" s="46" t="s">
        <v>444</v>
      </c>
      <c r="E24" s="47"/>
      <c r="F24" s="48"/>
      <c r="G24" s="50" t="s">
        <v>445</v>
      </c>
      <c r="H24" s="50" t="s">
        <v>445</v>
      </c>
      <c r="I24" s="57">
        <v>5</v>
      </c>
      <c r="J24" s="58"/>
      <c r="K24" s="57">
        <v>4</v>
      </c>
      <c r="L24" s="58"/>
      <c r="M24" s="41" t="s">
        <v>431</v>
      </c>
      <c r="N24" s="41"/>
    </row>
    <row r="25" spans="1:14">
      <c r="A25" s="42"/>
      <c r="B25" s="45"/>
      <c r="C25" s="43" t="s">
        <v>91</v>
      </c>
      <c r="D25" s="46" t="s">
        <v>446</v>
      </c>
      <c r="E25" s="47"/>
      <c r="F25" s="48"/>
      <c r="G25" s="50" t="s">
        <v>447</v>
      </c>
      <c r="H25" s="50" t="s">
        <v>447</v>
      </c>
      <c r="I25" s="41">
        <v>10</v>
      </c>
      <c r="J25" s="41"/>
      <c r="K25" s="41">
        <v>8</v>
      </c>
      <c r="L25" s="41"/>
      <c r="M25" s="41" t="s">
        <v>431</v>
      </c>
      <c r="N25" s="41"/>
    </row>
    <row r="26" spans="1:14">
      <c r="A26" s="42"/>
      <c r="B26" s="45"/>
      <c r="C26" s="45"/>
      <c r="D26" s="46" t="s">
        <v>448</v>
      </c>
      <c r="E26" s="47"/>
      <c r="F26" s="48"/>
      <c r="G26" s="50" t="s">
        <v>449</v>
      </c>
      <c r="H26" s="50" t="s">
        <v>449</v>
      </c>
      <c r="I26" s="57">
        <v>5</v>
      </c>
      <c r="J26" s="58"/>
      <c r="K26" s="57">
        <v>4</v>
      </c>
      <c r="L26" s="58"/>
      <c r="M26" s="41" t="s">
        <v>431</v>
      </c>
      <c r="N26" s="41"/>
    </row>
    <row r="27" ht="34.7" spans="1:14">
      <c r="A27" s="42"/>
      <c r="B27" s="43" t="s">
        <v>184</v>
      </c>
      <c r="C27" s="43" t="s">
        <v>185</v>
      </c>
      <c r="D27" s="44" t="s">
        <v>186</v>
      </c>
      <c r="E27" s="44"/>
      <c r="F27" s="44"/>
      <c r="G27" s="41" t="s">
        <v>67</v>
      </c>
      <c r="H27" s="41" t="s">
        <v>67</v>
      </c>
      <c r="I27" s="41">
        <v>5</v>
      </c>
      <c r="J27" s="41"/>
      <c r="K27" s="41">
        <v>5</v>
      </c>
      <c r="L27" s="41"/>
      <c r="M27" s="41" t="s">
        <v>431</v>
      </c>
      <c r="N27" s="41"/>
    </row>
    <row r="28" spans="1:14">
      <c r="A28" s="51" t="s">
        <v>188</v>
      </c>
      <c r="B28" s="51"/>
      <c r="C28" s="51"/>
      <c r="D28" s="51"/>
      <c r="E28" s="51"/>
      <c r="F28" s="51"/>
      <c r="G28" s="51"/>
      <c r="H28" s="51"/>
      <c r="I28" s="51">
        <v>90</v>
      </c>
      <c r="J28" s="51"/>
      <c r="K28" s="51">
        <v>73</v>
      </c>
      <c r="L28" s="51"/>
      <c r="M28" s="59"/>
      <c r="N28" s="59"/>
    </row>
    <row r="29" spans="1:14">
      <c r="A29" s="52" t="s">
        <v>189</v>
      </c>
      <c r="B29" s="53" t="s">
        <v>255</v>
      </c>
      <c r="C29" s="54"/>
      <c r="D29" s="54"/>
      <c r="E29" s="54"/>
      <c r="F29" s="54"/>
      <c r="G29" s="54"/>
      <c r="H29" s="54"/>
      <c r="I29" s="54"/>
      <c r="J29" s="54"/>
      <c r="K29" s="54"/>
      <c r="L29" s="54"/>
      <c r="M29" s="54"/>
      <c r="N29" s="60"/>
    </row>
    <row r="30" spans="1:14">
      <c r="A30" s="55" t="s">
        <v>191</v>
      </c>
      <c r="B30" s="55"/>
      <c r="C30" s="55"/>
      <c r="D30" s="55"/>
      <c r="E30" s="55"/>
      <c r="F30" s="55"/>
      <c r="G30" s="55"/>
      <c r="H30" s="55"/>
      <c r="I30" s="55"/>
      <c r="J30" s="55"/>
      <c r="K30" s="55"/>
      <c r="L30" s="55"/>
      <c r="M30" s="55"/>
      <c r="N30" s="55"/>
    </row>
    <row r="31" spans="1:14">
      <c r="A31" s="55" t="s">
        <v>192</v>
      </c>
      <c r="B31" s="55"/>
      <c r="C31" s="55"/>
      <c r="D31" s="55"/>
      <c r="E31" s="55"/>
      <c r="F31" s="55"/>
      <c r="G31" s="55"/>
      <c r="H31" s="55"/>
      <c r="I31" s="55"/>
      <c r="J31" s="55"/>
      <c r="K31" s="55"/>
      <c r="L31" s="55"/>
      <c r="M31" s="55"/>
      <c r="N31" s="55"/>
    </row>
    <row r="32" spans="1:14">
      <c r="A32" s="55" t="s">
        <v>193</v>
      </c>
      <c r="B32" s="55"/>
      <c r="C32" s="55"/>
      <c r="D32" s="55"/>
      <c r="E32" s="55"/>
      <c r="F32" s="55"/>
      <c r="G32" s="55"/>
      <c r="H32" s="55"/>
      <c r="I32" s="55"/>
      <c r="J32" s="55"/>
      <c r="K32" s="55"/>
      <c r="L32" s="55"/>
      <c r="M32" s="55"/>
      <c r="N32" s="55"/>
    </row>
  </sheetData>
  <mergeCells count="120">
    <mergeCell ref="A1:N1"/>
    <mergeCell ref="A2:B2"/>
    <mergeCell ref="C2:N2"/>
    <mergeCell ref="A3:B3"/>
    <mergeCell ref="C3:G3"/>
    <mergeCell ref="H3:I3"/>
    <mergeCell ref="J3:N3"/>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D25:F25"/>
    <mergeCell ref="I25:J25"/>
    <mergeCell ref="K25:L25"/>
    <mergeCell ref="M25:N25"/>
    <mergeCell ref="D26:F26"/>
    <mergeCell ref="I26:J26"/>
    <mergeCell ref="K26:L26"/>
    <mergeCell ref="M26:N26"/>
    <mergeCell ref="D27:F27"/>
    <mergeCell ref="I27:J27"/>
    <mergeCell ref="K27:L27"/>
    <mergeCell ref="M27:N27"/>
    <mergeCell ref="A28:H28"/>
    <mergeCell ref="I28:J28"/>
    <mergeCell ref="K28:L28"/>
    <mergeCell ref="M28:N28"/>
    <mergeCell ref="B29:N29"/>
    <mergeCell ref="A30:N30"/>
    <mergeCell ref="A31:N31"/>
    <mergeCell ref="A32:N32"/>
    <mergeCell ref="A10:A11"/>
    <mergeCell ref="A12:A27"/>
    <mergeCell ref="B13:B20"/>
    <mergeCell ref="B21:B25"/>
    <mergeCell ref="C13:C15"/>
    <mergeCell ref="C16:C20"/>
    <mergeCell ref="C21:C22"/>
    <mergeCell ref="C23:C24"/>
    <mergeCell ref="C25:C26"/>
    <mergeCell ref="E4:E5"/>
    <mergeCell ref="N4:N5"/>
    <mergeCell ref="A4:B9"/>
    <mergeCell ref="C4:D5"/>
    <mergeCell ref="F4:G5"/>
    <mergeCell ref="H4:I5"/>
    <mergeCell ref="J4:K5"/>
    <mergeCell ref="L4:M5"/>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selection activeCell="A1" sqref="A1:L1"/>
    </sheetView>
  </sheetViews>
  <sheetFormatPr defaultColWidth="9" defaultRowHeight="14.1"/>
  <cols>
    <col min="1" max="1" width="5.74774774774775" style="17" customWidth="1"/>
    <col min="2" max="2" width="23" customWidth="1"/>
    <col min="3" max="3" width="18.1261261261261" customWidth="1"/>
    <col min="4" max="10" width="11.5045045045045" customWidth="1"/>
    <col min="11" max="11" width="10" customWidth="1"/>
    <col min="12" max="12" width="11.5045045045045" customWidth="1"/>
  </cols>
  <sheetData>
    <row r="1" ht="57" customHeight="1" spans="1:12">
      <c r="A1" s="18" t="s">
        <v>450</v>
      </c>
      <c r="B1" s="18"/>
      <c r="C1" s="18"/>
      <c r="D1" s="18"/>
      <c r="E1" s="18"/>
      <c r="F1" s="18"/>
      <c r="G1" s="18"/>
      <c r="H1" s="18"/>
      <c r="I1" s="18"/>
      <c r="J1" s="18"/>
      <c r="K1" s="18"/>
      <c r="L1" s="18"/>
    </row>
    <row r="2" s="16" customFormat="1" ht="30" customHeight="1" spans="1:12">
      <c r="A2" s="19" t="s">
        <v>121</v>
      </c>
      <c r="B2" s="20" t="s">
        <v>451</v>
      </c>
      <c r="C2" s="21" t="s">
        <v>123</v>
      </c>
      <c r="D2" s="22" t="s">
        <v>452</v>
      </c>
      <c r="E2" s="23"/>
      <c r="F2" s="23"/>
      <c r="G2" s="23"/>
      <c r="H2" s="23"/>
      <c r="I2" s="23"/>
      <c r="J2" s="25"/>
      <c r="K2" s="19" t="s">
        <v>125</v>
      </c>
      <c r="L2" s="19" t="s">
        <v>126</v>
      </c>
    </row>
    <row r="3" s="16" customFormat="1" ht="30" customHeight="1" spans="1:12">
      <c r="A3" s="24"/>
      <c r="B3" s="20"/>
      <c r="C3" s="21"/>
      <c r="D3" s="22" t="s">
        <v>35</v>
      </c>
      <c r="E3" s="23"/>
      <c r="F3" s="23"/>
      <c r="G3" s="23"/>
      <c r="H3" s="25"/>
      <c r="I3" s="31" t="s">
        <v>127</v>
      </c>
      <c r="J3" s="31" t="s">
        <v>128</v>
      </c>
      <c r="K3" s="24"/>
      <c r="L3" s="24"/>
    </row>
    <row r="4" s="16" customFormat="1" ht="30" customHeight="1" spans="1:12">
      <c r="A4" s="26"/>
      <c r="B4" s="20"/>
      <c r="C4" s="21"/>
      <c r="D4" s="21" t="s">
        <v>129</v>
      </c>
      <c r="E4" s="20" t="s">
        <v>453</v>
      </c>
      <c r="F4" s="20" t="s">
        <v>454</v>
      </c>
      <c r="G4" s="20" t="s">
        <v>455</v>
      </c>
      <c r="H4" s="20" t="s">
        <v>456</v>
      </c>
      <c r="I4" s="32"/>
      <c r="J4" s="26"/>
      <c r="K4" s="26"/>
      <c r="L4" s="24"/>
    </row>
    <row r="5" ht="30" customHeight="1" spans="1:12">
      <c r="A5" s="27">
        <v>1</v>
      </c>
      <c r="B5" s="28" t="s">
        <v>457</v>
      </c>
      <c r="D5" s="29"/>
      <c r="E5" s="14"/>
      <c r="F5" s="14"/>
      <c r="G5" s="14"/>
      <c r="H5" s="14"/>
      <c r="I5" s="14"/>
      <c r="J5" s="14"/>
      <c r="K5" s="14"/>
      <c r="L5" s="14"/>
    </row>
    <row r="6" ht="30" customHeight="1" spans="1:12">
      <c r="A6" s="27">
        <v>2</v>
      </c>
      <c r="B6" s="28" t="s">
        <v>458</v>
      </c>
      <c r="C6" s="30"/>
      <c r="D6" s="14"/>
      <c r="E6" s="14"/>
      <c r="F6" s="14"/>
      <c r="G6" s="14"/>
      <c r="H6" s="14"/>
      <c r="I6" s="14"/>
      <c r="J6" s="14"/>
      <c r="K6" s="14"/>
      <c r="L6" s="14"/>
    </row>
    <row r="7" ht="30" customHeight="1" spans="1:12">
      <c r="A7" s="27">
        <v>3</v>
      </c>
      <c r="B7" s="28" t="s">
        <v>459</v>
      </c>
      <c r="C7" s="30"/>
      <c r="D7" s="14"/>
      <c r="E7" s="14"/>
      <c r="F7" s="14"/>
      <c r="G7" s="14"/>
      <c r="H7" s="14"/>
      <c r="I7" s="14"/>
      <c r="J7" s="14"/>
      <c r="K7" s="14"/>
      <c r="L7" s="14"/>
    </row>
    <row r="8" ht="30" customHeight="1" spans="1:12">
      <c r="A8" s="27"/>
      <c r="B8" s="30" t="s">
        <v>460</v>
      </c>
      <c r="C8" s="30"/>
      <c r="D8" s="14"/>
      <c r="E8" s="14"/>
      <c r="F8" s="14"/>
      <c r="G8" s="14"/>
      <c r="H8" s="14"/>
      <c r="I8" s="14"/>
      <c r="J8" s="14"/>
      <c r="K8" s="14"/>
      <c r="L8" s="14"/>
    </row>
    <row r="9" ht="30" customHeight="1" spans="1:12">
      <c r="A9" s="27"/>
      <c r="B9" s="14"/>
      <c r="C9" s="14"/>
      <c r="D9" s="14"/>
      <c r="E9" s="14"/>
      <c r="F9" s="14"/>
      <c r="G9" s="14"/>
      <c r="H9" s="14"/>
      <c r="I9" s="14"/>
      <c r="J9" s="14"/>
      <c r="K9" s="14"/>
      <c r="L9" s="14"/>
    </row>
    <row r="10" ht="30" customHeight="1" spans="1:12">
      <c r="A10" s="27"/>
      <c r="B10" s="14"/>
      <c r="C10" s="14"/>
      <c r="D10" s="14"/>
      <c r="E10" s="14"/>
      <c r="F10" s="14"/>
      <c r="G10" s="14"/>
      <c r="H10" s="14"/>
      <c r="I10" s="14"/>
      <c r="J10" s="14"/>
      <c r="K10" s="14"/>
      <c r="L10" s="14"/>
    </row>
    <row r="11" ht="30" customHeight="1" spans="1:12">
      <c r="A11" s="27"/>
      <c r="B11" s="14"/>
      <c r="C11" s="14"/>
      <c r="D11" s="14"/>
      <c r="E11" s="14"/>
      <c r="F11" s="14"/>
      <c r="G11" s="14"/>
      <c r="H11" s="14"/>
      <c r="I11" s="14"/>
      <c r="J11" s="14"/>
      <c r="K11" s="14"/>
      <c r="L11" s="14"/>
    </row>
    <row r="12" ht="30" customHeight="1" spans="1:12">
      <c r="A12" s="27"/>
      <c r="B12" s="30" t="s">
        <v>461</v>
      </c>
      <c r="C12" s="14"/>
      <c r="D12" s="14"/>
      <c r="E12" s="14"/>
      <c r="F12" s="14"/>
      <c r="G12" s="14"/>
      <c r="H12" s="14"/>
      <c r="I12" s="14"/>
      <c r="J12" s="14"/>
      <c r="K12" s="14"/>
      <c r="L12" s="14"/>
    </row>
  </sheetData>
  <mergeCells count="10">
    <mergeCell ref="A1:L1"/>
    <mergeCell ref="D2:J2"/>
    <mergeCell ref="D3:H3"/>
    <mergeCell ref="A2:A4"/>
    <mergeCell ref="B2:B4"/>
    <mergeCell ref="C2:C4"/>
    <mergeCell ref="I3:I4"/>
    <mergeCell ref="J3:J4"/>
    <mergeCell ref="K2:K4"/>
    <mergeCell ref="L2:L4"/>
  </mergeCells>
  <pageMargins left="0.75" right="0.75" top="1" bottom="1" header="0.5" footer="0.5"/>
  <pageSetup paperSize="9" scale="8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5"/>
  <sheetViews>
    <sheetView topLeftCell="A37" workbookViewId="0">
      <selection activeCell="M23" sqref="M23:N23"/>
    </sheetView>
  </sheetViews>
  <sheetFormatPr defaultColWidth="9" defaultRowHeight="14.1"/>
  <cols>
    <col min="1" max="1" width="5.25225225225225" customWidth="1"/>
    <col min="3" max="3" width="7.25225225225225" customWidth="1"/>
    <col min="5" max="5" width="11.6216216216216" customWidth="1"/>
    <col min="6" max="6" width="6.25225225225225" customWidth="1"/>
    <col min="7" max="7" width="10.8738738738739" customWidth="1"/>
    <col min="8" max="8" width="10" customWidth="1"/>
    <col min="9" max="9" width="4.62162162162162" customWidth="1"/>
    <col min="10" max="10" width="3.25225225225225" customWidth="1"/>
    <col min="11" max="11" width="6.25225225225225" customWidth="1"/>
    <col min="12" max="12" width="1" customWidth="1"/>
    <col min="13" max="13" width="8.5045045045045" customWidth="1"/>
    <col min="14" max="14" width="11.5045045045045" customWidth="1"/>
  </cols>
  <sheetData>
    <row r="1" ht="57" customHeight="1" spans="1:14">
      <c r="A1" s="1" t="s">
        <v>462</v>
      </c>
      <c r="B1" s="1"/>
      <c r="C1" s="1"/>
      <c r="D1" s="1"/>
      <c r="E1" s="1"/>
      <c r="F1" s="1"/>
      <c r="G1" s="1"/>
      <c r="H1" s="1"/>
      <c r="I1" s="1"/>
      <c r="J1" s="1"/>
      <c r="K1" s="1"/>
      <c r="L1" s="1"/>
      <c r="M1" s="1"/>
      <c r="N1" s="1"/>
    </row>
    <row r="2" ht="15" customHeight="1" spans="1:14">
      <c r="A2" s="2" t="s">
        <v>451</v>
      </c>
      <c r="B2" s="2"/>
      <c r="C2" s="2"/>
      <c r="D2" s="2"/>
      <c r="E2" s="2"/>
      <c r="F2" s="2"/>
      <c r="G2" s="2"/>
      <c r="H2" s="2"/>
      <c r="I2" s="2"/>
      <c r="J2" s="2"/>
      <c r="K2" s="2"/>
      <c r="L2" s="2"/>
      <c r="M2" s="2"/>
      <c r="N2" s="2"/>
    </row>
    <row r="3" ht="15" customHeight="1" spans="1:14">
      <c r="A3" s="2" t="s">
        <v>463</v>
      </c>
      <c r="B3" s="2"/>
      <c r="C3" s="2"/>
      <c r="D3" s="2"/>
      <c r="E3" s="2"/>
      <c r="F3" s="2"/>
      <c r="G3" s="2"/>
      <c r="H3" s="3" t="s">
        <v>154</v>
      </c>
      <c r="I3" s="3"/>
      <c r="J3" s="2"/>
      <c r="K3" s="2"/>
      <c r="L3" s="2"/>
      <c r="M3" s="2"/>
      <c r="N3" s="2"/>
    </row>
    <row r="4" ht="15" customHeight="1" spans="1:14">
      <c r="A4" s="2" t="s">
        <v>124</v>
      </c>
      <c r="B4" s="2"/>
      <c r="C4" s="2"/>
      <c r="D4" s="2"/>
      <c r="E4" s="2" t="s">
        <v>34</v>
      </c>
      <c r="F4" s="2" t="s">
        <v>155</v>
      </c>
      <c r="G4" s="2"/>
      <c r="H4" s="2" t="s">
        <v>156</v>
      </c>
      <c r="I4" s="2"/>
      <c r="J4" s="2" t="s">
        <v>38</v>
      </c>
      <c r="K4" s="2"/>
      <c r="L4" s="2" t="s">
        <v>157</v>
      </c>
      <c r="M4" s="2"/>
      <c r="N4" s="2" t="s">
        <v>39</v>
      </c>
    </row>
    <row r="5" ht="15" customHeight="1" spans="1:14">
      <c r="A5" s="2"/>
      <c r="B5" s="2"/>
      <c r="C5" s="2"/>
      <c r="D5" s="2"/>
      <c r="E5" s="2"/>
      <c r="F5" s="2"/>
      <c r="G5" s="2"/>
      <c r="H5" s="2"/>
      <c r="I5" s="2"/>
      <c r="J5" s="2"/>
      <c r="K5" s="2"/>
      <c r="L5" s="2"/>
      <c r="M5" s="2"/>
      <c r="N5" s="2"/>
    </row>
    <row r="6" ht="15" customHeight="1" spans="1:14">
      <c r="A6" s="2"/>
      <c r="B6" s="2"/>
      <c r="C6" s="4" t="s">
        <v>158</v>
      </c>
      <c r="D6" s="4"/>
      <c r="E6" s="2"/>
      <c r="F6" s="2"/>
      <c r="G6" s="2"/>
      <c r="H6" s="2"/>
      <c r="I6" s="2"/>
      <c r="J6" s="2">
        <v>10</v>
      </c>
      <c r="K6" s="2"/>
      <c r="L6" s="2"/>
      <c r="M6" s="2"/>
      <c r="N6" s="2"/>
    </row>
    <row r="7" ht="15" customHeight="1" spans="1:14">
      <c r="A7" s="2"/>
      <c r="B7" s="2"/>
      <c r="C7" s="2" t="s">
        <v>464</v>
      </c>
      <c r="D7" s="2"/>
      <c r="E7" s="2"/>
      <c r="F7" s="2"/>
      <c r="G7" s="2"/>
      <c r="H7" s="2"/>
      <c r="I7" s="2"/>
      <c r="J7" s="2" t="s">
        <v>42</v>
      </c>
      <c r="K7" s="2"/>
      <c r="L7" s="2"/>
      <c r="M7" s="2"/>
      <c r="N7" s="2" t="s">
        <v>42</v>
      </c>
    </row>
    <row r="8" ht="15" customHeight="1" spans="1:14">
      <c r="A8" s="2"/>
      <c r="B8" s="2"/>
      <c r="C8" s="5" t="s">
        <v>465</v>
      </c>
      <c r="D8" s="6"/>
      <c r="E8" s="2"/>
      <c r="F8" s="5"/>
      <c r="G8" s="6"/>
      <c r="H8" s="5"/>
      <c r="I8" s="6"/>
      <c r="J8" s="2" t="s">
        <v>42</v>
      </c>
      <c r="K8" s="2"/>
      <c r="L8" s="2"/>
      <c r="M8" s="2"/>
      <c r="N8" s="2" t="s">
        <v>42</v>
      </c>
    </row>
    <row r="9" ht="15" customHeight="1" spans="1:14">
      <c r="A9" s="2"/>
      <c r="B9" s="2"/>
      <c r="C9" s="2" t="s">
        <v>466</v>
      </c>
      <c r="D9" s="2"/>
      <c r="E9" s="2"/>
      <c r="F9" s="2"/>
      <c r="G9" s="2"/>
      <c r="H9" s="2"/>
      <c r="I9" s="2"/>
      <c r="J9" s="2" t="s">
        <v>42</v>
      </c>
      <c r="K9" s="2"/>
      <c r="L9" s="2"/>
      <c r="M9" s="2"/>
      <c r="N9" s="2" t="s">
        <v>42</v>
      </c>
    </row>
    <row r="10" ht="15" customHeight="1" spans="1:14">
      <c r="A10" s="2"/>
      <c r="B10" s="2"/>
      <c r="C10" s="2" t="s">
        <v>467</v>
      </c>
      <c r="D10" s="2"/>
      <c r="E10" s="2"/>
      <c r="F10" s="2"/>
      <c r="G10" s="2"/>
      <c r="H10" s="2"/>
      <c r="I10" s="2"/>
      <c r="J10" s="2" t="s">
        <v>42</v>
      </c>
      <c r="K10" s="2"/>
      <c r="L10" s="2"/>
      <c r="M10" s="2"/>
      <c r="N10" s="2" t="s">
        <v>42</v>
      </c>
    </row>
    <row r="11" ht="15" customHeight="1" spans="1:14">
      <c r="A11" s="2" t="s">
        <v>161</v>
      </c>
      <c r="B11" s="2" t="s">
        <v>45</v>
      </c>
      <c r="C11" s="2"/>
      <c r="D11" s="2"/>
      <c r="E11" s="2"/>
      <c r="F11" s="2"/>
      <c r="G11" s="2"/>
      <c r="H11" s="2" t="s">
        <v>162</v>
      </c>
      <c r="I11" s="2"/>
      <c r="J11" s="2"/>
      <c r="K11" s="2"/>
      <c r="L11" s="2"/>
      <c r="M11" s="2"/>
      <c r="N11" s="2"/>
    </row>
    <row r="12" ht="42" customHeight="1" spans="1:14">
      <c r="A12" s="2"/>
      <c r="B12" s="2"/>
      <c r="C12" s="2"/>
      <c r="D12" s="2"/>
      <c r="E12" s="2"/>
      <c r="F12" s="2"/>
      <c r="G12" s="2"/>
      <c r="H12" s="2"/>
      <c r="I12" s="2"/>
      <c r="J12" s="2"/>
      <c r="K12" s="2"/>
      <c r="L12" s="2"/>
      <c r="M12" s="2"/>
      <c r="N12" s="2"/>
    </row>
    <row r="13" ht="30.95" customHeight="1" spans="1:14">
      <c r="A13" s="7" t="s">
        <v>165</v>
      </c>
      <c r="B13" s="2" t="s">
        <v>53</v>
      </c>
      <c r="C13" s="2" t="s">
        <v>54</v>
      </c>
      <c r="D13" s="2" t="s">
        <v>55</v>
      </c>
      <c r="E13" s="2"/>
      <c r="F13" s="2"/>
      <c r="G13" s="2" t="s">
        <v>56</v>
      </c>
      <c r="H13" s="2" t="s">
        <v>57</v>
      </c>
      <c r="I13" s="2" t="s">
        <v>38</v>
      </c>
      <c r="J13" s="2"/>
      <c r="K13" s="2" t="s">
        <v>39</v>
      </c>
      <c r="L13" s="2"/>
      <c r="M13" s="2" t="s">
        <v>58</v>
      </c>
      <c r="N13" s="2"/>
    </row>
    <row r="14" ht="15" customHeight="1" spans="1:14">
      <c r="A14" s="7"/>
      <c r="B14" s="2" t="s">
        <v>166</v>
      </c>
      <c r="C14" s="2" t="s">
        <v>167</v>
      </c>
      <c r="D14" s="8" t="s">
        <v>468</v>
      </c>
      <c r="E14" s="8"/>
      <c r="F14" s="8"/>
      <c r="G14" s="2"/>
      <c r="H14" s="2"/>
      <c r="I14" s="2"/>
      <c r="J14" s="2"/>
      <c r="K14" s="2"/>
      <c r="L14" s="2"/>
      <c r="M14" s="2"/>
      <c r="N14" s="2"/>
    </row>
    <row r="15" ht="15" customHeight="1" spans="1:14">
      <c r="A15" s="7"/>
      <c r="B15" s="2"/>
      <c r="C15" s="2"/>
      <c r="D15" s="8" t="s">
        <v>469</v>
      </c>
      <c r="E15" s="8"/>
      <c r="F15" s="8"/>
      <c r="G15" s="2"/>
      <c r="H15" s="2"/>
      <c r="I15" s="2"/>
      <c r="J15" s="2"/>
      <c r="K15" s="2"/>
      <c r="L15" s="2"/>
      <c r="M15" s="2"/>
      <c r="N15" s="2"/>
    </row>
    <row r="16" ht="15" customHeight="1" spans="1:14">
      <c r="A16" s="7"/>
      <c r="B16" s="2"/>
      <c r="C16" s="2"/>
      <c r="D16" s="8" t="s">
        <v>460</v>
      </c>
      <c r="E16" s="8"/>
      <c r="F16" s="8"/>
      <c r="G16" s="2"/>
      <c r="H16" s="2"/>
      <c r="I16" s="2"/>
      <c r="J16" s="2"/>
      <c r="K16" s="2"/>
      <c r="L16" s="2"/>
      <c r="M16" s="2"/>
      <c r="N16" s="2"/>
    </row>
    <row r="17" ht="15" customHeight="1" spans="1:14">
      <c r="A17" s="7"/>
      <c r="B17" s="2"/>
      <c r="C17" s="2" t="s">
        <v>204</v>
      </c>
      <c r="D17" s="8" t="s">
        <v>468</v>
      </c>
      <c r="E17" s="8"/>
      <c r="F17" s="8"/>
      <c r="G17" s="2"/>
      <c r="H17" s="2"/>
      <c r="I17" s="2"/>
      <c r="J17" s="2"/>
      <c r="K17" s="2"/>
      <c r="L17" s="2"/>
      <c r="M17" s="2"/>
      <c r="N17" s="2"/>
    </row>
    <row r="18" ht="15" customHeight="1" spans="1:14">
      <c r="A18" s="7"/>
      <c r="B18" s="2"/>
      <c r="C18" s="2"/>
      <c r="D18" s="8" t="s">
        <v>469</v>
      </c>
      <c r="E18" s="8"/>
      <c r="F18" s="8"/>
      <c r="G18" s="2"/>
      <c r="H18" s="2"/>
      <c r="I18" s="2"/>
      <c r="J18" s="2"/>
      <c r="K18" s="2"/>
      <c r="L18" s="2"/>
      <c r="M18" s="2"/>
      <c r="N18" s="2"/>
    </row>
    <row r="19" ht="15" customHeight="1" spans="1:14">
      <c r="A19" s="7"/>
      <c r="B19" s="2"/>
      <c r="C19" s="2"/>
      <c r="D19" s="8" t="s">
        <v>460</v>
      </c>
      <c r="E19" s="8"/>
      <c r="F19" s="8"/>
      <c r="G19" s="2"/>
      <c r="H19" s="2"/>
      <c r="I19" s="2"/>
      <c r="J19" s="2"/>
      <c r="K19" s="2"/>
      <c r="L19" s="2"/>
      <c r="M19" s="2"/>
      <c r="N19" s="2"/>
    </row>
    <row r="20" ht="15" customHeight="1" spans="1:14">
      <c r="A20" s="7"/>
      <c r="B20" s="2"/>
      <c r="C20" s="2" t="s">
        <v>170</v>
      </c>
      <c r="D20" s="8" t="s">
        <v>468</v>
      </c>
      <c r="E20" s="8"/>
      <c r="F20" s="8"/>
      <c r="G20" s="2"/>
      <c r="H20" s="2"/>
      <c r="I20" s="2"/>
      <c r="J20" s="2"/>
      <c r="K20" s="2"/>
      <c r="L20" s="2"/>
      <c r="M20" s="2"/>
      <c r="N20" s="2"/>
    </row>
    <row r="21" ht="15" customHeight="1" spans="1:14">
      <c r="A21" s="7"/>
      <c r="B21" s="2"/>
      <c r="C21" s="2"/>
      <c r="D21" s="8" t="s">
        <v>469</v>
      </c>
      <c r="E21" s="8"/>
      <c r="F21" s="8"/>
      <c r="G21" s="2"/>
      <c r="H21" s="2"/>
      <c r="I21" s="2"/>
      <c r="J21" s="2"/>
      <c r="K21" s="2"/>
      <c r="L21" s="2"/>
      <c r="M21" s="2"/>
      <c r="N21" s="2"/>
    </row>
    <row r="22" ht="15" customHeight="1" spans="1:14">
      <c r="A22" s="7"/>
      <c r="B22" s="2"/>
      <c r="C22" s="2"/>
      <c r="D22" s="8" t="s">
        <v>460</v>
      </c>
      <c r="E22" s="8"/>
      <c r="F22" s="8"/>
      <c r="G22" s="2"/>
      <c r="H22" s="2"/>
      <c r="I22" s="2"/>
      <c r="J22" s="2"/>
      <c r="K22" s="2"/>
      <c r="L22" s="2"/>
      <c r="M22" s="2"/>
      <c r="N22" s="2"/>
    </row>
    <row r="23" ht="15" customHeight="1" spans="1:14">
      <c r="A23" s="7"/>
      <c r="B23" s="2"/>
      <c r="C23" s="2" t="s">
        <v>174</v>
      </c>
      <c r="D23" s="8" t="s">
        <v>468</v>
      </c>
      <c r="E23" s="8"/>
      <c r="F23" s="8"/>
      <c r="G23" s="2"/>
      <c r="H23" s="2"/>
      <c r="I23" s="2"/>
      <c r="J23" s="2"/>
      <c r="K23" s="2"/>
      <c r="L23" s="2"/>
      <c r="M23" s="2"/>
      <c r="N23" s="2"/>
    </row>
    <row r="24" ht="15" customHeight="1" spans="1:14">
      <c r="A24" s="7"/>
      <c r="B24" s="2"/>
      <c r="C24" s="2"/>
      <c r="D24" s="8" t="s">
        <v>469</v>
      </c>
      <c r="E24" s="8"/>
      <c r="F24" s="8"/>
      <c r="G24" s="2"/>
      <c r="H24" s="2"/>
      <c r="I24" s="2"/>
      <c r="J24" s="2"/>
      <c r="K24" s="2"/>
      <c r="L24" s="2"/>
      <c r="M24" s="2"/>
      <c r="N24" s="2"/>
    </row>
    <row r="25" ht="15" customHeight="1" spans="1:14">
      <c r="A25" s="7"/>
      <c r="B25" s="2"/>
      <c r="C25" s="2"/>
      <c r="D25" s="8" t="s">
        <v>460</v>
      </c>
      <c r="E25" s="8"/>
      <c r="F25" s="8"/>
      <c r="G25" s="2"/>
      <c r="H25" s="2"/>
      <c r="I25" s="2"/>
      <c r="J25" s="2"/>
      <c r="K25" s="2"/>
      <c r="L25" s="2"/>
      <c r="M25" s="2"/>
      <c r="N25" s="2"/>
    </row>
    <row r="26" ht="15" customHeight="1" spans="1:14">
      <c r="A26" s="7"/>
      <c r="B26" s="2" t="s">
        <v>177</v>
      </c>
      <c r="C26" s="2" t="s">
        <v>90</v>
      </c>
      <c r="D26" s="8" t="s">
        <v>468</v>
      </c>
      <c r="E26" s="8"/>
      <c r="F26" s="8"/>
      <c r="G26" s="2"/>
      <c r="H26" s="2"/>
      <c r="I26" s="2"/>
      <c r="J26" s="2"/>
      <c r="K26" s="2"/>
      <c r="L26" s="2"/>
      <c r="M26" s="2"/>
      <c r="N26" s="2"/>
    </row>
    <row r="27" ht="15" customHeight="1" spans="1:14">
      <c r="A27" s="7"/>
      <c r="B27" s="2"/>
      <c r="C27" s="2"/>
      <c r="D27" s="8" t="s">
        <v>469</v>
      </c>
      <c r="E27" s="8"/>
      <c r="F27" s="8"/>
      <c r="G27" s="2"/>
      <c r="H27" s="2"/>
      <c r="I27" s="2"/>
      <c r="J27" s="2"/>
      <c r="K27" s="2"/>
      <c r="L27" s="2"/>
      <c r="M27" s="2"/>
      <c r="N27" s="2"/>
    </row>
    <row r="28" ht="15" customHeight="1" spans="1:14">
      <c r="A28" s="7"/>
      <c r="B28" s="2"/>
      <c r="C28" s="2"/>
      <c r="D28" s="8" t="s">
        <v>460</v>
      </c>
      <c r="E28" s="8"/>
      <c r="F28" s="8"/>
      <c r="G28" s="2"/>
      <c r="H28" s="2"/>
      <c r="I28" s="2"/>
      <c r="J28" s="2"/>
      <c r="K28" s="2"/>
      <c r="L28" s="2"/>
      <c r="M28" s="2"/>
      <c r="N28" s="2"/>
    </row>
    <row r="29" ht="15" customHeight="1" spans="1:14">
      <c r="A29" s="7"/>
      <c r="B29" s="2"/>
      <c r="C29" s="2" t="s">
        <v>91</v>
      </c>
      <c r="D29" s="8" t="s">
        <v>468</v>
      </c>
      <c r="E29" s="8"/>
      <c r="F29" s="8"/>
      <c r="G29" s="2"/>
      <c r="H29" s="2"/>
      <c r="I29" s="2"/>
      <c r="J29" s="2"/>
      <c r="K29" s="2"/>
      <c r="L29" s="2"/>
      <c r="M29" s="2"/>
      <c r="N29" s="2"/>
    </row>
    <row r="30" ht="15" customHeight="1" spans="1:14">
      <c r="A30" s="7"/>
      <c r="B30" s="2"/>
      <c r="C30" s="2"/>
      <c r="D30" s="8" t="s">
        <v>469</v>
      </c>
      <c r="E30" s="8"/>
      <c r="F30" s="8"/>
      <c r="G30" s="2"/>
      <c r="H30" s="2"/>
      <c r="I30" s="2"/>
      <c r="J30" s="2"/>
      <c r="K30" s="2"/>
      <c r="L30" s="2"/>
      <c r="M30" s="2"/>
      <c r="N30" s="2"/>
    </row>
    <row r="31" ht="15" customHeight="1" spans="1:14">
      <c r="A31" s="7"/>
      <c r="B31" s="2"/>
      <c r="C31" s="2"/>
      <c r="D31" s="8" t="s">
        <v>460</v>
      </c>
      <c r="E31" s="8"/>
      <c r="F31" s="8"/>
      <c r="G31" s="2"/>
      <c r="H31" s="2"/>
      <c r="I31" s="2"/>
      <c r="J31" s="2"/>
      <c r="K31" s="2"/>
      <c r="L31" s="2"/>
      <c r="M31" s="2"/>
      <c r="N31" s="2"/>
    </row>
    <row r="32" ht="15" customHeight="1" spans="1:14">
      <c r="A32" s="7"/>
      <c r="B32" s="2"/>
      <c r="C32" s="2" t="s">
        <v>92</v>
      </c>
      <c r="D32" s="8" t="s">
        <v>468</v>
      </c>
      <c r="E32" s="8"/>
      <c r="F32" s="8"/>
      <c r="G32" s="2"/>
      <c r="H32" s="2"/>
      <c r="I32" s="2"/>
      <c r="J32" s="2"/>
      <c r="K32" s="2"/>
      <c r="L32" s="2"/>
      <c r="M32" s="2"/>
      <c r="N32" s="2"/>
    </row>
    <row r="33" ht="15" customHeight="1" spans="1:14">
      <c r="A33" s="7"/>
      <c r="B33" s="2"/>
      <c r="C33" s="2"/>
      <c r="D33" s="8" t="s">
        <v>469</v>
      </c>
      <c r="E33" s="8"/>
      <c r="F33" s="8"/>
      <c r="G33" s="2"/>
      <c r="H33" s="2"/>
      <c r="I33" s="2"/>
      <c r="J33" s="2"/>
      <c r="K33" s="2"/>
      <c r="L33" s="2"/>
      <c r="M33" s="2"/>
      <c r="N33" s="2"/>
    </row>
    <row r="34" ht="15" customHeight="1" spans="1:14">
      <c r="A34" s="7"/>
      <c r="B34" s="2"/>
      <c r="C34" s="2"/>
      <c r="D34" s="8" t="s">
        <v>460</v>
      </c>
      <c r="E34" s="8"/>
      <c r="F34" s="8"/>
      <c r="G34" s="2"/>
      <c r="H34" s="2"/>
      <c r="I34" s="2"/>
      <c r="J34" s="2"/>
      <c r="K34" s="2"/>
      <c r="L34" s="2"/>
      <c r="M34" s="2"/>
      <c r="N34" s="2"/>
    </row>
    <row r="35" ht="15" customHeight="1" spans="1:14">
      <c r="A35" s="7"/>
      <c r="B35" s="2"/>
      <c r="C35" s="2" t="s">
        <v>470</v>
      </c>
      <c r="D35" s="8" t="s">
        <v>468</v>
      </c>
      <c r="E35" s="8"/>
      <c r="F35" s="8"/>
      <c r="G35" s="2"/>
      <c r="H35" s="2"/>
      <c r="I35" s="2"/>
      <c r="J35" s="2"/>
      <c r="K35" s="2"/>
      <c r="L35" s="2"/>
      <c r="M35" s="2"/>
      <c r="N35" s="2"/>
    </row>
    <row r="36" ht="15" customHeight="1" spans="1:14">
      <c r="A36" s="7"/>
      <c r="B36" s="2"/>
      <c r="C36" s="2"/>
      <c r="D36" s="8" t="s">
        <v>469</v>
      </c>
      <c r="E36" s="8"/>
      <c r="F36" s="8"/>
      <c r="G36" s="2"/>
      <c r="H36" s="2"/>
      <c r="I36" s="2"/>
      <c r="J36" s="2"/>
      <c r="K36" s="2"/>
      <c r="L36" s="2"/>
      <c r="M36" s="2"/>
      <c r="N36" s="2"/>
    </row>
    <row r="37" ht="15" customHeight="1" spans="1:14">
      <c r="A37" s="7"/>
      <c r="B37" s="2"/>
      <c r="C37" s="2"/>
      <c r="D37" s="8" t="s">
        <v>460</v>
      </c>
      <c r="E37" s="8"/>
      <c r="F37" s="8"/>
      <c r="G37" s="2"/>
      <c r="H37" s="2"/>
      <c r="I37" s="2"/>
      <c r="J37" s="2"/>
      <c r="K37" s="2"/>
      <c r="L37" s="2"/>
      <c r="M37" s="2"/>
      <c r="N37" s="2"/>
    </row>
    <row r="38" ht="15" customHeight="1" spans="1:14">
      <c r="A38" s="7"/>
      <c r="B38" s="2" t="s">
        <v>184</v>
      </c>
      <c r="C38" s="2" t="s">
        <v>185</v>
      </c>
      <c r="D38" s="8" t="s">
        <v>468</v>
      </c>
      <c r="E38" s="8"/>
      <c r="F38" s="8"/>
      <c r="G38" s="2"/>
      <c r="H38" s="2"/>
      <c r="I38" s="2"/>
      <c r="J38" s="2"/>
      <c r="K38" s="2"/>
      <c r="L38" s="2"/>
      <c r="M38" s="2"/>
      <c r="N38" s="2"/>
    </row>
    <row r="39" ht="15" customHeight="1" spans="1:14">
      <c r="A39" s="7"/>
      <c r="B39" s="2"/>
      <c r="C39" s="2"/>
      <c r="D39" s="8" t="s">
        <v>469</v>
      </c>
      <c r="E39" s="8"/>
      <c r="F39" s="8"/>
      <c r="G39" s="2"/>
      <c r="H39" s="2"/>
      <c r="I39" s="2"/>
      <c r="J39" s="2"/>
      <c r="K39" s="2"/>
      <c r="L39" s="2"/>
      <c r="M39" s="2"/>
      <c r="N39" s="2"/>
    </row>
    <row r="40" ht="15" customHeight="1" spans="1:14">
      <c r="A40" s="7"/>
      <c r="B40" s="2"/>
      <c r="C40" s="2"/>
      <c r="D40" s="8" t="s">
        <v>460</v>
      </c>
      <c r="E40" s="8"/>
      <c r="F40" s="8"/>
      <c r="G40" s="2"/>
      <c r="H40" s="2"/>
      <c r="I40" s="2"/>
      <c r="J40" s="2"/>
      <c r="K40" s="2"/>
      <c r="L40" s="2"/>
      <c r="M40" s="2"/>
      <c r="N40" s="2"/>
    </row>
    <row r="41" ht="15" customHeight="1" spans="1:14">
      <c r="A41" s="9" t="s">
        <v>188</v>
      </c>
      <c r="B41" s="9"/>
      <c r="C41" s="9"/>
      <c r="D41" s="9"/>
      <c r="E41" s="9"/>
      <c r="F41" s="9"/>
      <c r="G41" s="9"/>
      <c r="H41" s="9"/>
      <c r="I41" s="9">
        <v>100</v>
      </c>
      <c r="J41" s="9"/>
      <c r="K41" s="9"/>
      <c r="L41" s="9"/>
      <c r="M41" s="14"/>
      <c r="N41" s="14"/>
    </row>
    <row r="42" spans="1:14">
      <c r="A42" s="10" t="s">
        <v>189</v>
      </c>
      <c r="B42" s="11" t="s">
        <v>311</v>
      </c>
      <c r="C42" s="12"/>
      <c r="D42" s="12"/>
      <c r="E42" s="12"/>
      <c r="F42" s="12"/>
      <c r="G42" s="12"/>
      <c r="H42" s="12"/>
      <c r="I42" s="12"/>
      <c r="J42" s="12"/>
      <c r="K42" s="12"/>
      <c r="L42" s="12"/>
      <c r="M42" s="12"/>
      <c r="N42" s="15"/>
    </row>
    <row r="43" spans="1:14">
      <c r="A43" s="13" t="s">
        <v>471</v>
      </c>
      <c r="B43" s="13"/>
      <c r="C43" s="13"/>
      <c r="D43" s="13"/>
      <c r="E43" s="13"/>
      <c r="F43" s="13"/>
      <c r="G43" s="13"/>
      <c r="H43" s="13"/>
      <c r="I43" s="13"/>
      <c r="J43" s="13"/>
      <c r="K43" s="13"/>
      <c r="L43" s="13"/>
      <c r="M43" s="13"/>
      <c r="N43" s="13"/>
    </row>
    <row r="44" ht="38.25" customHeight="1" spans="1:14">
      <c r="A44" s="13" t="s">
        <v>472</v>
      </c>
      <c r="B44" s="13"/>
      <c r="C44" s="13"/>
      <c r="D44" s="13"/>
      <c r="E44" s="13"/>
      <c r="F44" s="13"/>
      <c r="G44" s="13"/>
      <c r="H44" s="13"/>
      <c r="I44" s="13"/>
      <c r="J44" s="13"/>
      <c r="K44" s="13"/>
      <c r="L44" s="13"/>
      <c r="M44" s="13"/>
      <c r="N44" s="13"/>
    </row>
    <row r="45" ht="41.1" customHeight="1" spans="1:14">
      <c r="A45" s="13" t="s">
        <v>473</v>
      </c>
      <c r="B45" s="13"/>
      <c r="C45" s="13"/>
      <c r="D45" s="13"/>
      <c r="E45" s="13"/>
      <c r="F45" s="13"/>
      <c r="G45" s="13"/>
      <c r="H45" s="13"/>
      <c r="I45" s="13"/>
      <c r="J45" s="13"/>
      <c r="K45" s="13"/>
      <c r="L45" s="13"/>
      <c r="M45" s="13"/>
      <c r="N45" s="13"/>
    </row>
  </sheetData>
  <mergeCells count="178">
    <mergeCell ref="A1:N1"/>
    <mergeCell ref="A2:B2"/>
    <mergeCell ref="C2:N2"/>
    <mergeCell ref="A3:B3"/>
    <mergeCell ref="C3:G3"/>
    <mergeCell ref="H3:I3"/>
    <mergeCell ref="J3:N3"/>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D25:F25"/>
    <mergeCell ref="I25:J25"/>
    <mergeCell ref="K25:L25"/>
    <mergeCell ref="M25:N25"/>
    <mergeCell ref="D26:F26"/>
    <mergeCell ref="I26:J26"/>
    <mergeCell ref="K26:L26"/>
    <mergeCell ref="M26:N26"/>
    <mergeCell ref="D27:F27"/>
    <mergeCell ref="I27:J27"/>
    <mergeCell ref="K27:L27"/>
    <mergeCell ref="M27:N27"/>
    <mergeCell ref="D28:F28"/>
    <mergeCell ref="I28:J28"/>
    <mergeCell ref="K28:L28"/>
    <mergeCell ref="M28:N28"/>
    <mergeCell ref="D29:F29"/>
    <mergeCell ref="I29:J29"/>
    <mergeCell ref="K29:L29"/>
    <mergeCell ref="M29:N29"/>
    <mergeCell ref="D30:F30"/>
    <mergeCell ref="I30:J30"/>
    <mergeCell ref="K30:L30"/>
    <mergeCell ref="M30:N30"/>
    <mergeCell ref="D31:F31"/>
    <mergeCell ref="I31:J31"/>
    <mergeCell ref="K31:L31"/>
    <mergeCell ref="M31:N31"/>
    <mergeCell ref="D32:F32"/>
    <mergeCell ref="I32:J32"/>
    <mergeCell ref="K32:L32"/>
    <mergeCell ref="M32:N32"/>
    <mergeCell ref="D33:F33"/>
    <mergeCell ref="I33:J33"/>
    <mergeCell ref="K33:L33"/>
    <mergeCell ref="M33:N33"/>
    <mergeCell ref="D34:F34"/>
    <mergeCell ref="I34:J34"/>
    <mergeCell ref="K34:L34"/>
    <mergeCell ref="M34:N34"/>
    <mergeCell ref="D35:F35"/>
    <mergeCell ref="I35:J35"/>
    <mergeCell ref="K35:L35"/>
    <mergeCell ref="M35:N35"/>
    <mergeCell ref="D36:F36"/>
    <mergeCell ref="I36:J36"/>
    <mergeCell ref="K36:L36"/>
    <mergeCell ref="M36:N36"/>
    <mergeCell ref="D37:F37"/>
    <mergeCell ref="I37:J37"/>
    <mergeCell ref="K37:L37"/>
    <mergeCell ref="M37:N37"/>
    <mergeCell ref="D38:F38"/>
    <mergeCell ref="I38:J38"/>
    <mergeCell ref="K38:L38"/>
    <mergeCell ref="M38:N38"/>
    <mergeCell ref="D39:F39"/>
    <mergeCell ref="I39:J39"/>
    <mergeCell ref="K39:L39"/>
    <mergeCell ref="M39:N39"/>
    <mergeCell ref="D40:F40"/>
    <mergeCell ref="I40:J40"/>
    <mergeCell ref="K40:L40"/>
    <mergeCell ref="M40:N40"/>
    <mergeCell ref="A41:H41"/>
    <mergeCell ref="I41:J41"/>
    <mergeCell ref="K41:L41"/>
    <mergeCell ref="M41:N41"/>
    <mergeCell ref="B42:N42"/>
    <mergeCell ref="A43:N43"/>
    <mergeCell ref="A44:N44"/>
    <mergeCell ref="A45:N45"/>
    <mergeCell ref="A11:A12"/>
    <mergeCell ref="A13:A40"/>
    <mergeCell ref="B14:B25"/>
    <mergeCell ref="B26:B37"/>
    <mergeCell ref="B38:B40"/>
    <mergeCell ref="C14:C16"/>
    <mergeCell ref="C17:C19"/>
    <mergeCell ref="C20:C22"/>
    <mergeCell ref="C23:C25"/>
    <mergeCell ref="C26:C28"/>
    <mergeCell ref="C29:C31"/>
    <mergeCell ref="C32:C34"/>
    <mergeCell ref="C35:C37"/>
    <mergeCell ref="C38:C40"/>
    <mergeCell ref="E4:E5"/>
    <mergeCell ref="N4:N5"/>
    <mergeCell ref="C4:D5"/>
    <mergeCell ref="F4:G5"/>
    <mergeCell ref="H4:I5"/>
    <mergeCell ref="J4:K5"/>
    <mergeCell ref="L4:M5"/>
    <mergeCell ref="A4:B10"/>
  </mergeCells>
  <pageMargins left="0.75" right="0.75" top="1" bottom="1" header="0.5" footer="0.5"/>
  <pageSetup paperSize="9" scale="8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46"/>
  <sheetViews>
    <sheetView zoomScale="70" zoomScaleNormal="70" workbookViewId="0">
      <selection activeCell="L7" sqref="L7"/>
    </sheetView>
  </sheetViews>
  <sheetFormatPr defaultColWidth="11" defaultRowHeight="15"/>
  <cols>
    <col min="1" max="1" width="24.7477477477477" style="254" customWidth="1"/>
    <col min="2" max="2" width="22.1261261261261" style="254" customWidth="1"/>
    <col min="3" max="3" width="23.6216216216216" style="254" customWidth="1"/>
    <col min="4" max="4" width="29.2522522522523" style="254" customWidth="1"/>
    <col min="5" max="5" width="14" style="254" customWidth="1"/>
    <col min="6" max="6" width="14.2522522522523" style="254" customWidth="1"/>
    <col min="7" max="7" width="13.2522522522523" style="254" customWidth="1"/>
    <col min="8" max="8" width="11.8738738738739" style="254" customWidth="1"/>
    <col min="9" max="9" width="23.7477477477477" style="254" customWidth="1"/>
    <col min="10" max="16378" width="11" style="254"/>
    <col min="16379" max="16384" width="11" style="256"/>
  </cols>
  <sheetData>
    <row r="1" s="254" customFormat="1" ht="64.5" customHeight="1" spans="1:9">
      <c r="A1" s="257" t="s">
        <v>30</v>
      </c>
      <c r="B1" s="257"/>
      <c r="C1" s="257"/>
      <c r="D1" s="257"/>
      <c r="E1" s="257"/>
      <c r="F1" s="257"/>
      <c r="G1" s="257"/>
      <c r="H1" s="257"/>
      <c r="I1" s="257"/>
    </row>
    <row r="2" s="254" customFormat="1" ht="30" customHeight="1" spans="1:9">
      <c r="A2" s="258" t="s">
        <v>31</v>
      </c>
      <c r="B2" s="259" t="s">
        <v>32</v>
      </c>
      <c r="C2" s="260"/>
      <c r="D2" s="260"/>
      <c r="E2" s="260"/>
      <c r="F2" s="260"/>
      <c r="G2" s="260"/>
      <c r="H2" s="260"/>
      <c r="I2" s="305"/>
    </row>
    <row r="3" s="254" customFormat="1" ht="26.25" customHeight="1" spans="1:9">
      <c r="A3" s="261" t="s">
        <v>33</v>
      </c>
      <c r="B3" s="262"/>
      <c r="C3" s="262" t="s">
        <v>34</v>
      </c>
      <c r="D3" s="263" t="s">
        <v>35</v>
      </c>
      <c r="E3" s="264" t="s">
        <v>36</v>
      </c>
      <c r="F3" s="265" t="s">
        <v>37</v>
      </c>
      <c r="G3" s="266"/>
      <c r="H3" s="267" t="s">
        <v>38</v>
      </c>
      <c r="I3" s="306" t="s">
        <v>39</v>
      </c>
    </row>
    <row r="4" s="254" customFormat="1" ht="23.25" customHeight="1" spans="1:9">
      <c r="A4" s="268"/>
      <c r="B4" s="269" t="s">
        <v>40</v>
      </c>
      <c r="C4" s="262">
        <f>C5+C6</f>
        <v>3653.26</v>
      </c>
      <c r="D4" s="262">
        <f>D5+D6</f>
        <v>6391.64</v>
      </c>
      <c r="E4" s="262">
        <f>E5+E6</f>
        <v>3421.89</v>
      </c>
      <c r="F4" s="270">
        <f>E4/D4</f>
        <v>0.535369639091063</v>
      </c>
      <c r="G4" s="271"/>
      <c r="H4" s="272">
        <v>10</v>
      </c>
      <c r="I4" s="306">
        <v>5</v>
      </c>
    </row>
    <row r="5" s="254" customFormat="1" ht="23.25" customHeight="1" spans="1:9">
      <c r="A5" s="268"/>
      <c r="B5" s="273" t="s">
        <v>41</v>
      </c>
      <c r="C5" s="274">
        <v>791.05</v>
      </c>
      <c r="D5" s="274">
        <v>809.51</v>
      </c>
      <c r="E5" s="274">
        <v>809.42</v>
      </c>
      <c r="F5" s="270">
        <f>E5/D5</f>
        <v>0.99988882163284</v>
      </c>
      <c r="G5" s="271"/>
      <c r="H5" s="272" t="s">
        <v>42</v>
      </c>
      <c r="I5" s="272" t="s">
        <v>42</v>
      </c>
    </row>
    <row r="6" s="254" customFormat="1" ht="23.25" customHeight="1" spans="1:9">
      <c r="A6" s="275"/>
      <c r="B6" s="273" t="s">
        <v>43</v>
      </c>
      <c r="C6" s="274">
        <v>2862.21</v>
      </c>
      <c r="D6" s="274">
        <v>5582.13</v>
      </c>
      <c r="E6" s="274">
        <v>2612.47</v>
      </c>
      <c r="F6" s="270">
        <f>E6/D6</f>
        <v>0.468005940384763</v>
      </c>
      <c r="G6" s="271"/>
      <c r="H6" s="272" t="s">
        <v>42</v>
      </c>
      <c r="I6" s="272" t="s">
        <v>42</v>
      </c>
    </row>
    <row r="7" s="254" customFormat="1" ht="23.25" customHeight="1" spans="1:9">
      <c r="A7" s="262" t="s">
        <v>44</v>
      </c>
      <c r="B7" s="261" t="s">
        <v>45</v>
      </c>
      <c r="C7" s="261"/>
      <c r="D7" s="261"/>
      <c r="E7" s="262" t="s">
        <v>46</v>
      </c>
      <c r="F7" s="262"/>
      <c r="G7" s="262"/>
      <c r="H7" s="262"/>
      <c r="I7" s="262"/>
    </row>
    <row r="8" s="254" customFormat="1" ht="55" customHeight="1" spans="1:9">
      <c r="A8" s="265"/>
      <c r="B8" s="273" t="s">
        <v>47</v>
      </c>
      <c r="C8" s="273"/>
      <c r="D8" s="273"/>
      <c r="E8" s="276" t="s">
        <v>48</v>
      </c>
      <c r="F8" s="276"/>
      <c r="G8" s="276"/>
      <c r="H8" s="276"/>
      <c r="I8" s="307"/>
    </row>
    <row r="9" s="254" customFormat="1" ht="55" customHeight="1" spans="1:9">
      <c r="A9" s="265"/>
      <c r="B9" s="273" t="s">
        <v>49</v>
      </c>
      <c r="C9" s="273"/>
      <c r="D9" s="273"/>
      <c r="E9" s="276" t="s">
        <v>50</v>
      </c>
      <c r="F9" s="276"/>
      <c r="G9" s="276"/>
      <c r="H9" s="276"/>
      <c r="I9" s="307"/>
    </row>
    <row r="10" s="254" customFormat="1" ht="23.25" customHeight="1" spans="1:9">
      <c r="A10" s="265"/>
      <c r="B10" s="273" t="s">
        <v>51</v>
      </c>
      <c r="C10" s="273"/>
      <c r="D10" s="273"/>
      <c r="E10" s="276" t="s">
        <v>51</v>
      </c>
      <c r="F10" s="276"/>
      <c r="G10" s="276"/>
      <c r="H10" s="276"/>
      <c r="I10" s="307"/>
    </row>
    <row r="11" s="254" customFormat="1" ht="23.25" customHeight="1" spans="1:9">
      <c r="A11" s="277" t="s">
        <v>52</v>
      </c>
      <c r="B11" s="263" t="s">
        <v>53</v>
      </c>
      <c r="C11" s="278" t="s">
        <v>54</v>
      </c>
      <c r="D11" s="264" t="s">
        <v>55</v>
      </c>
      <c r="E11" s="262" t="s">
        <v>56</v>
      </c>
      <c r="F11" s="262" t="s">
        <v>57</v>
      </c>
      <c r="G11" s="262" t="s">
        <v>38</v>
      </c>
      <c r="H11" s="262" t="s">
        <v>39</v>
      </c>
      <c r="I11" s="262" t="s">
        <v>58</v>
      </c>
    </row>
    <row r="12" s="254" customFormat="1" ht="23.25" customHeight="1" spans="1:9">
      <c r="A12" s="277"/>
      <c r="B12" s="279" t="s">
        <v>59</v>
      </c>
      <c r="C12" s="280" t="s">
        <v>60</v>
      </c>
      <c r="D12" s="281" t="s">
        <v>61</v>
      </c>
      <c r="E12" s="282">
        <v>1</v>
      </c>
      <c r="F12" s="283">
        <v>0.9999</v>
      </c>
      <c r="G12" s="284">
        <v>2</v>
      </c>
      <c r="H12" s="284">
        <v>2</v>
      </c>
      <c r="I12" s="308"/>
    </row>
    <row r="13" s="254" customFormat="1" ht="109.7" spans="1:9">
      <c r="A13" s="277"/>
      <c r="B13" s="285"/>
      <c r="C13" s="286"/>
      <c r="D13" s="281" t="s">
        <v>62</v>
      </c>
      <c r="E13" s="287">
        <v>0.8</v>
      </c>
      <c r="F13" s="283">
        <v>0.468</v>
      </c>
      <c r="G13" s="284">
        <v>2</v>
      </c>
      <c r="H13" s="284">
        <v>1</v>
      </c>
      <c r="I13" s="308" t="s">
        <v>63</v>
      </c>
    </row>
    <row r="14" s="254" customFormat="1" ht="23.25" customHeight="1" spans="1:9">
      <c r="A14" s="277"/>
      <c r="B14" s="285"/>
      <c r="C14" s="286"/>
      <c r="D14" s="281" t="s">
        <v>64</v>
      </c>
      <c r="E14" s="287" t="s">
        <v>65</v>
      </c>
      <c r="F14" s="287">
        <f>100%</f>
        <v>1</v>
      </c>
      <c r="G14" s="284">
        <v>2</v>
      </c>
      <c r="H14" s="284">
        <v>2</v>
      </c>
      <c r="I14" s="308"/>
    </row>
    <row r="15" s="254" customFormat="1" ht="23.25" customHeight="1" spans="1:9">
      <c r="A15" s="277"/>
      <c r="B15" s="285"/>
      <c r="C15" s="288"/>
      <c r="D15" s="281" t="s">
        <v>66</v>
      </c>
      <c r="E15" s="287" t="s">
        <v>67</v>
      </c>
      <c r="F15" s="287" t="s">
        <v>68</v>
      </c>
      <c r="G15" s="284">
        <v>2</v>
      </c>
      <c r="H15" s="284">
        <v>2</v>
      </c>
      <c r="I15" s="308"/>
    </row>
    <row r="16" s="254" customFormat="1" ht="23.25" customHeight="1" spans="1:9">
      <c r="A16" s="277"/>
      <c r="B16" s="285"/>
      <c r="C16" s="289" t="s">
        <v>69</v>
      </c>
      <c r="D16" s="281" t="s">
        <v>70</v>
      </c>
      <c r="E16" s="277" t="s">
        <v>71</v>
      </c>
      <c r="F16" s="277" t="s">
        <v>71</v>
      </c>
      <c r="G16" s="284">
        <v>2</v>
      </c>
      <c r="H16" s="284">
        <v>2</v>
      </c>
      <c r="I16" s="269"/>
    </row>
    <row r="17" s="254" customFormat="1" ht="23.25" customHeight="1" spans="1:9">
      <c r="A17" s="277"/>
      <c r="B17" s="285"/>
      <c r="C17" s="288"/>
      <c r="D17" s="281" t="s">
        <v>72</v>
      </c>
      <c r="E17" s="277" t="s">
        <v>73</v>
      </c>
      <c r="F17" s="277" t="s">
        <v>73</v>
      </c>
      <c r="G17" s="284">
        <v>2</v>
      </c>
      <c r="H17" s="284">
        <v>2</v>
      </c>
      <c r="I17" s="269"/>
    </row>
    <row r="18" s="254" customFormat="1" ht="23.25" customHeight="1" spans="1:9">
      <c r="A18" s="277"/>
      <c r="B18" s="285"/>
      <c r="C18" s="290" t="s">
        <v>74</v>
      </c>
      <c r="D18" s="281" t="s">
        <v>75</v>
      </c>
      <c r="E18" s="277" t="s">
        <v>73</v>
      </c>
      <c r="F18" s="277" t="s">
        <v>73</v>
      </c>
      <c r="G18" s="284">
        <v>2</v>
      </c>
      <c r="H18" s="284">
        <v>2</v>
      </c>
      <c r="I18" s="269"/>
    </row>
    <row r="19" s="254" customFormat="1" ht="23.25" customHeight="1" spans="1:9">
      <c r="A19" s="277"/>
      <c r="B19" s="285"/>
      <c r="C19" s="291" t="s">
        <v>76</v>
      </c>
      <c r="D19" s="281" t="s">
        <v>77</v>
      </c>
      <c r="E19" s="277" t="s">
        <v>73</v>
      </c>
      <c r="F19" s="277" t="s">
        <v>73</v>
      </c>
      <c r="G19" s="284">
        <v>2</v>
      </c>
      <c r="H19" s="284">
        <v>2</v>
      </c>
      <c r="I19" s="269"/>
    </row>
    <row r="20" s="254" customFormat="1" ht="23.25" customHeight="1" spans="1:9">
      <c r="A20" s="277"/>
      <c r="B20" s="285"/>
      <c r="C20" s="291" t="s">
        <v>78</v>
      </c>
      <c r="D20" s="281" t="s">
        <v>79</v>
      </c>
      <c r="E20" s="287">
        <v>1</v>
      </c>
      <c r="F20" s="287">
        <v>1</v>
      </c>
      <c r="G20" s="284">
        <v>2</v>
      </c>
      <c r="H20" s="284">
        <v>2</v>
      </c>
      <c r="I20" s="308"/>
    </row>
    <row r="21" s="254" customFormat="1" ht="23.25" customHeight="1" spans="1:9">
      <c r="A21" s="277"/>
      <c r="B21" s="292"/>
      <c r="C21" s="291" t="s">
        <v>80</v>
      </c>
      <c r="D21" s="281" t="s">
        <v>81</v>
      </c>
      <c r="E21" s="277" t="s">
        <v>71</v>
      </c>
      <c r="F21" s="277" t="s">
        <v>71</v>
      </c>
      <c r="G21" s="284">
        <v>2</v>
      </c>
      <c r="H21" s="284">
        <v>2</v>
      </c>
      <c r="I21" s="269"/>
    </row>
    <row r="22" s="254" customFormat="1" ht="23.25" customHeight="1" spans="1:9">
      <c r="A22" s="277"/>
      <c r="B22" s="293" t="s">
        <v>82</v>
      </c>
      <c r="C22" s="280" t="s">
        <v>83</v>
      </c>
      <c r="D22" s="281" t="s">
        <v>84</v>
      </c>
      <c r="E22" s="277" t="s">
        <v>85</v>
      </c>
      <c r="F22" s="287" t="s">
        <v>65</v>
      </c>
      <c r="G22" s="284">
        <v>5</v>
      </c>
      <c r="H22" s="284">
        <v>5</v>
      </c>
      <c r="I22" s="269"/>
    </row>
    <row r="23" s="254" customFormat="1" ht="23.25" customHeight="1" spans="1:9">
      <c r="A23" s="277"/>
      <c r="B23" s="294"/>
      <c r="C23" s="286"/>
      <c r="D23" s="281" t="s">
        <v>86</v>
      </c>
      <c r="E23" s="277" t="s">
        <v>85</v>
      </c>
      <c r="F23" s="287" t="s">
        <v>65</v>
      </c>
      <c r="G23" s="284">
        <v>6</v>
      </c>
      <c r="H23" s="284">
        <v>6</v>
      </c>
      <c r="I23" s="269"/>
    </row>
    <row r="24" s="254" customFormat="1" ht="23.25" customHeight="1" spans="1:9">
      <c r="A24" s="277"/>
      <c r="B24" s="294"/>
      <c r="C24" s="286"/>
      <c r="D24" s="281" t="s">
        <v>87</v>
      </c>
      <c r="E24" s="277" t="s">
        <v>85</v>
      </c>
      <c r="F24" s="287" t="s">
        <v>65</v>
      </c>
      <c r="G24" s="284">
        <v>5</v>
      </c>
      <c r="H24" s="284">
        <v>5</v>
      </c>
      <c r="I24" s="269"/>
    </row>
    <row r="25" s="254" customFormat="1" ht="23.25" customHeight="1" spans="1:9">
      <c r="A25" s="277"/>
      <c r="B25" s="294"/>
      <c r="C25" s="295"/>
      <c r="D25" s="281" t="s">
        <v>88</v>
      </c>
      <c r="E25" s="277" t="s">
        <v>85</v>
      </c>
      <c r="F25" s="287" t="s">
        <v>65</v>
      </c>
      <c r="G25" s="284">
        <v>6</v>
      </c>
      <c r="H25" s="284">
        <v>6</v>
      </c>
      <c r="I25" s="269"/>
    </row>
    <row r="26" s="254" customFormat="1" ht="23.25" customHeight="1" spans="1:9">
      <c r="A26" s="277"/>
      <c r="B26" s="294"/>
      <c r="C26" s="277" t="s">
        <v>89</v>
      </c>
      <c r="D26" s="281" t="s">
        <v>90</v>
      </c>
      <c r="E26" s="277" t="s">
        <v>85</v>
      </c>
      <c r="F26" s="287" t="s">
        <v>65</v>
      </c>
      <c r="G26" s="284">
        <v>5</v>
      </c>
      <c r="H26" s="284">
        <v>5</v>
      </c>
      <c r="I26" s="269"/>
    </row>
    <row r="27" s="254" customFormat="1" ht="23.25" customHeight="1" spans="1:9">
      <c r="A27" s="277"/>
      <c r="B27" s="294"/>
      <c r="C27" s="277"/>
      <c r="D27" s="281" t="s">
        <v>91</v>
      </c>
      <c r="E27" s="277" t="s">
        <v>85</v>
      </c>
      <c r="F27" s="287" t="s">
        <v>65</v>
      </c>
      <c r="G27" s="284">
        <v>5</v>
      </c>
      <c r="H27" s="284">
        <v>5</v>
      </c>
      <c r="I27" s="269"/>
    </row>
    <row r="28" s="254" customFormat="1" ht="23.25" customHeight="1" spans="1:9">
      <c r="A28" s="277"/>
      <c r="B28" s="294"/>
      <c r="C28" s="277"/>
      <c r="D28" s="281" t="s">
        <v>92</v>
      </c>
      <c r="E28" s="277" t="s">
        <v>85</v>
      </c>
      <c r="F28" s="287" t="s">
        <v>65</v>
      </c>
      <c r="G28" s="284">
        <v>6</v>
      </c>
      <c r="H28" s="284">
        <v>6</v>
      </c>
      <c r="I28" s="269"/>
    </row>
    <row r="29" s="254" customFormat="1" ht="23.25" customHeight="1" spans="1:9">
      <c r="A29" s="277"/>
      <c r="B29" s="294"/>
      <c r="C29" s="280" t="s">
        <v>93</v>
      </c>
      <c r="D29" s="296" t="s">
        <v>94</v>
      </c>
      <c r="E29" s="277">
        <v>0</v>
      </c>
      <c r="F29" s="277">
        <v>0</v>
      </c>
      <c r="G29" s="284">
        <v>6</v>
      </c>
      <c r="H29" s="284">
        <v>6</v>
      </c>
      <c r="I29" s="269"/>
    </row>
    <row r="30" s="254" customFormat="1" ht="23.25" customHeight="1" spans="1:9">
      <c r="A30" s="277"/>
      <c r="B30" s="297"/>
      <c r="C30" s="288"/>
      <c r="D30" s="296" t="s">
        <v>95</v>
      </c>
      <c r="E30" s="277">
        <v>0</v>
      </c>
      <c r="F30" s="277">
        <v>0</v>
      </c>
      <c r="G30" s="284">
        <v>6</v>
      </c>
      <c r="H30" s="284">
        <v>6</v>
      </c>
      <c r="I30" s="269"/>
    </row>
    <row r="31" s="254" customFormat="1" ht="23.25" customHeight="1" spans="1:9">
      <c r="A31" s="277"/>
      <c r="B31" s="298" t="s">
        <v>96</v>
      </c>
      <c r="C31" s="290" t="s">
        <v>97</v>
      </c>
      <c r="D31" s="281" t="s">
        <v>98</v>
      </c>
      <c r="E31" s="277" t="s">
        <v>99</v>
      </c>
      <c r="F31" s="277" t="s">
        <v>99</v>
      </c>
      <c r="G31" s="284">
        <v>2</v>
      </c>
      <c r="H31" s="284">
        <v>2</v>
      </c>
      <c r="I31" s="269"/>
    </row>
    <row r="32" s="254" customFormat="1" ht="23.25" customHeight="1" spans="1:9">
      <c r="A32" s="277"/>
      <c r="B32" s="285"/>
      <c r="C32" s="291" t="s">
        <v>100</v>
      </c>
      <c r="D32" s="281" t="s">
        <v>101</v>
      </c>
      <c r="E32" s="277" t="s">
        <v>102</v>
      </c>
      <c r="F32" s="277" t="s">
        <v>102</v>
      </c>
      <c r="G32" s="284">
        <v>2</v>
      </c>
      <c r="H32" s="284">
        <v>2</v>
      </c>
      <c r="I32" s="269"/>
    </row>
    <row r="33" s="254" customFormat="1" ht="23.25" customHeight="1" spans="1:9">
      <c r="A33" s="277"/>
      <c r="B33" s="285"/>
      <c r="C33" s="291" t="s">
        <v>103</v>
      </c>
      <c r="D33" s="281" t="s">
        <v>104</v>
      </c>
      <c r="E33" s="287" t="s">
        <v>105</v>
      </c>
      <c r="F33" s="287" t="s">
        <v>105</v>
      </c>
      <c r="G33" s="284">
        <v>2</v>
      </c>
      <c r="H33" s="284">
        <v>2</v>
      </c>
      <c r="I33" s="308"/>
    </row>
    <row r="34" s="254" customFormat="1" ht="23.25" customHeight="1" spans="1:9">
      <c r="A34" s="277"/>
      <c r="B34" s="285"/>
      <c r="C34" s="291" t="s">
        <v>106</v>
      </c>
      <c r="D34" s="281" t="s">
        <v>107</v>
      </c>
      <c r="E34" s="277" t="s">
        <v>99</v>
      </c>
      <c r="F34" s="277" t="s">
        <v>99</v>
      </c>
      <c r="G34" s="284">
        <v>2</v>
      </c>
      <c r="H34" s="284">
        <v>2</v>
      </c>
      <c r="I34" s="269"/>
    </row>
    <row r="35" s="254" customFormat="1" ht="23.25" customHeight="1" spans="1:9">
      <c r="A35" s="277"/>
      <c r="B35" s="285"/>
      <c r="C35" s="280" t="s">
        <v>108</v>
      </c>
      <c r="D35" s="299" t="s">
        <v>109</v>
      </c>
      <c r="E35" s="277" t="s">
        <v>99</v>
      </c>
      <c r="F35" s="277" t="s">
        <v>99</v>
      </c>
      <c r="G35" s="284">
        <v>2</v>
      </c>
      <c r="H35" s="284">
        <v>2</v>
      </c>
      <c r="I35" s="269"/>
    </row>
    <row r="36" s="254" customFormat="1" ht="23.25" customHeight="1" spans="1:9">
      <c r="A36" s="277"/>
      <c r="B36" s="277" t="s">
        <v>110</v>
      </c>
      <c r="C36" s="300" t="s">
        <v>111</v>
      </c>
      <c r="D36" s="299" t="s">
        <v>112</v>
      </c>
      <c r="E36" s="277" t="s">
        <v>113</v>
      </c>
      <c r="F36" s="277" t="s">
        <v>113</v>
      </c>
      <c r="G36" s="284">
        <v>5</v>
      </c>
      <c r="H36" s="284">
        <v>5</v>
      </c>
      <c r="I36" s="269"/>
    </row>
    <row r="37" s="254" customFormat="1" ht="23.25" customHeight="1" spans="1:9">
      <c r="A37" s="277"/>
      <c r="B37" s="277"/>
      <c r="C37" s="277" t="s">
        <v>114</v>
      </c>
      <c r="D37" s="273" t="s">
        <v>115</v>
      </c>
      <c r="E37" s="277" t="s">
        <v>113</v>
      </c>
      <c r="F37" s="277" t="s">
        <v>113</v>
      </c>
      <c r="G37" s="284">
        <v>5</v>
      </c>
      <c r="H37" s="284">
        <v>5</v>
      </c>
      <c r="I37" s="269"/>
    </row>
    <row r="38" s="254" customFormat="1" ht="23.25" customHeight="1" spans="1:9">
      <c r="A38" s="265" t="s">
        <v>116</v>
      </c>
      <c r="B38" s="301"/>
      <c r="C38" s="301"/>
      <c r="D38" s="301"/>
      <c r="E38" s="301"/>
      <c r="F38" s="301"/>
      <c r="G38" s="266"/>
      <c r="H38" s="277">
        <v>94</v>
      </c>
      <c r="I38" s="269"/>
    </row>
    <row r="39" s="254" customFormat="1" ht="23.25" customHeight="1" spans="1:9">
      <c r="A39" s="302" t="s">
        <v>117</v>
      </c>
      <c r="B39" s="303"/>
      <c r="C39" s="303"/>
      <c r="D39" s="303"/>
      <c r="E39" s="303"/>
      <c r="F39" s="303"/>
      <c r="G39" s="303"/>
      <c r="H39" s="303"/>
      <c r="I39" s="309"/>
    </row>
    <row r="40" s="255" customFormat="1" ht="45.95" customHeight="1" spans="1:9">
      <c r="A40" s="304" t="s">
        <v>118</v>
      </c>
      <c r="B40" s="304"/>
      <c r="C40" s="304"/>
      <c r="D40" s="304"/>
      <c r="E40" s="304"/>
      <c r="F40" s="304"/>
      <c r="G40" s="304"/>
      <c r="H40" s="304"/>
      <c r="I40" s="304"/>
    </row>
    <row r="41" s="255" customFormat="1" ht="42.75" customHeight="1" spans="1:9">
      <c r="A41" s="304" t="s">
        <v>119</v>
      </c>
      <c r="B41" s="304"/>
      <c r="C41" s="304"/>
      <c r="D41" s="304"/>
      <c r="E41" s="304"/>
      <c r="F41" s="304"/>
      <c r="G41" s="304"/>
      <c r="H41" s="304"/>
      <c r="I41" s="304"/>
    </row>
    <row r="42" s="254" customFormat="1" ht="14.1"/>
    <row r="43" s="254" customFormat="1" ht="14.1"/>
    <row r="44" s="254" customFormat="1" ht="14.1"/>
    <row r="45" s="254" customFormat="1" ht="14.1"/>
    <row r="46" s="254" customFormat="1" spans="16379:16381">
      <c r="XEY46" s="256"/>
      <c r="XEZ46" s="256"/>
      <c r="XFA46" s="256"/>
    </row>
  </sheetData>
  <mergeCells count="30">
    <mergeCell ref="A1:I1"/>
    <mergeCell ref="B2:I2"/>
    <mergeCell ref="F3:G3"/>
    <mergeCell ref="F4:G4"/>
    <mergeCell ref="F5:G5"/>
    <mergeCell ref="F6:G6"/>
    <mergeCell ref="B7:D7"/>
    <mergeCell ref="E7:I7"/>
    <mergeCell ref="B8:D8"/>
    <mergeCell ref="E8:I8"/>
    <mergeCell ref="B9:D9"/>
    <mergeCell ref="E9:I9"/>
    <mergeCell ref="B10:D10"/>
    <mergeCell ref="E10:I10"/>
    <mergeCell ref="A38:G38"/>
    <mergeCell ref="A39:I39"/>
    <mergeCell ref="A40:I40"/>
    <mergeCell ref="A41:I41"/>
    <mergeCell ref="A3:A6"/>
    <mergeCell ref="A7:A10"/>
    <mergeCell ref="A11:A37"/>
    <mergeCell ref="B12:B21"/>
    <mergeCell ref="B22:B30"/>
    <mergeCell ref="B31:B35"/>
    <mergeCell ref="B36:B37"/>
    <mergeCell ref="C12:C15"/>
    <mergeCell ref="C16:C17"/>
    <mergeCell ref="C22:C25"/>
    <mergeCell ref="C26:C28"/>
    <mergeCell ref="C29:C30"/>
  </mergeCells>
  <pageMargins left="0.75" right="0.75" top="1" bottom="1" header="0.5" footer="0.5"/>
  <pageSetup paperSize="9" scale="7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tabSelected="1" zoomScale="70" zoomScaleNormal="70" topLeftCell="A6" workbookViewId="0">
      <selection activeCell="O13" sqref="O13"/>
    </sheetView>
  </sheetViews>
  <sheetFormatPr defaultColWidth="9" defaultRowHeight="14.1"/>
  <cols>
    <col min="1" max="1" width="8.12612612612613" style="17" customWidth="1"/>
    <col min="2" max="2" width="40.6216216216216" customWidth="1"/>
    <col min="3" max="3" width="20.7927927927928" customWidth="1"/>
    <col min="4" max="4" width="12.6216216216216" customWidth="1"/>
    <col min="5" max="6" width="13.2522522522523" customWidth="1"/>
    <col min="7" max="11" width="12.6216216216216" customWidth="1"/>
  </cols>
  <sheetData>
    <row r="1" ht="57" customHeight="1" spans="1:11">
      <c r="A1" s="18" t="s">
        <v>120</v>
      </c>
      <c r="B1" s="18"/>
      <c r="C1" s="18"/>
      <c r="D1" s="18"/>
      <c r="E1" s="18"/>
      <c r="F1" s="18"/>
      <c r="G1" s="18"/>
      <c r="H1" s="18"/>
      <c r="I1" s="18"/>
      <c r="J1" s="18"/>
      <c r="K1" s="18"/>
    </row>
    <row r="2" s="16" customFormat="1" ht="30" customHeight="1" spans="1:11">
      <c r="A2" s="240" t="s">
        <v>121</v>
      </c>
      <c r="B2" s="241" t="s">
        <v>122</v>
      </c>
      <c r="C2" s="242" t="s">
        <v>123</v>
      </c>
      <c r="D2" s="241" t="s">
        <v>124</v>
      </c>
      <c r="E2" s="241"/>
      <c r="F2" s="241"/>
      <c r="G2" s="241"/>
      <c r="H2" s="241"/>
      <c r="I2" s="241"/>
      <c r="J2" s="240" t="s">
        <v>125</v>
      </c>
      <c r="K2" s="240" t="s">
        <v>126</v>
      </c>
    </row>
    <row r="3" s="16" customFormat="1" ht="30" customHeight="1" spans="1:11">
      <c r="A3" s="243"/>
      <c r="B3" s="241"/>
      <c r="C3" s="242"/>
      <c r="D3" s="241" t="s">
        <v>35</v>
      </c>
      <c r="E3" s="241"/>
      <c r="F3" s="241"/>
      <c r="G3" s="241"/>
      <c r="H3" s="241" t="s">
        <v>127</v>
      </c>
      <c r="I3" s="241" t="s">
        <v>128</v>
      </c>
      <c r="J3" s="243"/>
      <c r="K3" s="243"/>
    </row>
    <row r="4" s="16" customFormat="1" ht="30" customHeight="1" spans="1:11">
      <c r="A4" s="244"/>
      <c r="B4" s="241"/>
      <c r="C4" s="242"/>
      <c r="D4" s="242" t="s">
        <v>129</v>
      </c>
      <c r="E4" s="241" t="s">
        <v>130</v>
      </c>
      <c r="F4" s="241" t="s">
        <v>131</v>
      </c>
      <c r="G4" s="241" t="s">
        <v>132</v>
      </c>
      <c r="H4" s="241"/>
      <c r="I4" s="242"/>
      <c r="J4" s="244"/>
      <c r="K4" s="243"/>
    </row>
    <row r="5" ht="30" customHeight="1" spans="1:11">
      <c r="A5" s="27">
        <v>1</v>
      </c>
      <c r="B5" s="245" t="s">
        <v>133</v>
      </c>
      <c r="C5" s="27" t="s">
        <v>134</v>
      </c>
      <c r="D5" s="27">
        <f>E5+F5+G5</f>
        <v>30</v>
      </c>
      <c r="E5" s="246">
        <v>30</v>
      </c>
      <c r="F5" s="246"/>
      <c r="G5" s="246"/>
      <c r="H5" s="27">
        <v>30</v>
      </c>
      <c r="I5" s="251">
        <f>H5/D5</f>
        <v>1</v>
      </c>
      <c r="J5" s="27">
        <v>100</v>
      </c>
      <c r="K5" s="27"/>
    </row>
    <row r="6" ht="42.45" spans="1:11">
      <c r="A6" s="27">
        <v>2</v>
      </c>
      <c r="B6" s="247" t="s">
        <v>135</v>
      </c>
      <c r="C6" s="27" t="s">
        <v>134</v>
      </c>
      <c r="D6" s="27">
        <f t="shared" ref="D6:D21" si="0">E6+F6+G6</f>
        <v>50</v>
      </c>
      <c r="E6" s="30">
        <v>50</v>
      </c>
      <c r="F6" s="27"/>
      <c r="G6" s="27"/>
      <c r="H6" s="27">
        <v>19.98</v>
      </c>
      <c r="I6" s="251">
        <f>H6/D6</f>
        <v>0.3996</v>
      </c>
      <c r="J6" s="27">
        <v>94</v>
      </c>
      <c r="K6" s="27"/>
    </row>
    <row r="7" ht="30" customHeight="1" spans="1:11">
      <c r="A7" s="27">
        <v>3</v>
      </c>
      <c r="B7" s="248" t="s">
        <v>136</v>
      </c>
      <c r="C7" s="27" t="s">
        <v>134</v>
      </c>
      <c r="D7" s="27">
        <f t="shared" si="0"/>
        <v>300</v>
      </c>
      <c r="E7" s="27">
        <v>300</v>
      </c>
      <c r="F7" s="27"/>
      <c r="G7" s="27"/>
      <c r="H7" s="27">
        <v>2.57</v>
      </c>
      <c r="I7" s="251">
        <f t="shared" ref="I7:I21" si="1">H7/D7</f>
        <v>0.00856666666666667</v>
      </c>
      <c r="J7" s="27">
        <v>73</v>
      </c>
      <c r="K7" s="27"/>
    </row>
    <row r="8" ht="30" customHeight="1" spans="1:11">
      <c r="A8" s="27">
        <v>4</v>
      </c>
      <c r="B8" s="248" t="s">
        <v>137</v>
      </c>
      <c r="C8" s="27" t="s">
        <v>134</v>
      </c>
      <c r="D8" s="27">
        <f t="shared" si="0"/>
        <v>2492.66</v>
      </c>
      <c r="E8" s="27">
        <v>1788.6</v>
      </c>
      <c r="F8" s="27">
        <v>704.06</v>
      </c>
      <c r="G8" s="27"/>
      <c r="H8" s="27">
        <v>2129.02</v>
      </c>
      <c r="I8" s="251">
        <f>H8/D8</f>
        <v>0.854115683647188</v>
      </c>
      <c r="J8" s="252">
        <v>98</v>
      </c>
      <c r="K8" s="27"/>
    </row>
    <row r="9" ht="30" customHeight="1" spans="1:11">
      <c r="A9" s="27">
        <v>5</v>
      </c>
      <c r="B9" s="248" t="s">
        <v>138</v>
      </c>
      <c r="C9" s="27" t="s">
        <v>134</v>
      </c>
      <c r="D9" s="27">
        <f t="shared" si="0"/>
        <v>95.53</v>
      </c>
      <c r="E9" s="27">
        <v>93</v>
      </c>
      <c r="F9" s="27">
        <v>2.53</v>
      </c>
      <c r="G9" s="27"/>
      <c r="H9" s="27">
        <v>95.53</v>
      </c>
      <c r="I9" s="251">
        <f t="shared" si="1"/>
        <v>1</v>
      </c>
      <c r="J9" s="27">
        <v>100</v>
      </c>
      <c r="K9" s="27"/>
    </row>
    <row r="10" ht="30" customHeight="1" spans="1:11">
      <c r="A10" s="27">
        <v>6</v>
      </c>
      <c r="B10" s="248" t="s">
        <v>139</v>
      </c>
      <c r="C10" s="27" t="s">
        <v>134</v>
      </c>
      <c r="D10" s="27">
        <f t="shared" si="0"/>
        <v>15</v>
      </c>
      <c r="E10" s="27">
        <v>15</v>
      </c>
      <c r="F10" s="27"/>
      <c r="G10" s="27"/>
      <c r="H10" s="27">
        <v>7.46</v>
      </c>
      <c r="I10" s="251">
        <f t="shared" si="1"/>
        <v>0.497333333333333</v>
      </c>
      <c r="J10" s="27">
        <v>85</v>
      </c>
      <c r="K10" s="27"/>
    </row>
    <row r="11" ht="30" customHeight="1" spans="1:11">
      <c r="A11" s="27">
        <v>7</v>
      </c>
      <c r="B11" s="248" t="s">
        <v>140</v>
      </c>
      <c r="C11" s="27" t="s">
        <v>134</v>
      </c>
      <c r="D11" s="27">
        <f t="shared" si="0"/>
        <v>34.73</v>
      </c>
      <c r="E11" s="27">
        <v>20</v>
      </c>
      <c r="F11" s="27">
        <v>14.73</v>
      </c>
      <c r="G11" s="27"/>
      <c r="H11" s="27">
        <v>25.19</v>
      </c>
      <c r="I11" s="251">
        <f t="shared" si="1"/>
        <v>0.725309530665131</v>
      </c>
      <c r="J11" s="27">
        <v>90</v>
      </c>
      <c r="K11" s="27"/>
    </row>
    <row r="12" ht="30" customHeight="1" spans="1:11">
      <c r="A12" s="27">
        <v>8</v>
      </c>
      <c r="B12" s="248" t="s">
        <v>141</v>
      </c>
      <c r="C12" s="27" t="s">
        <v>134</v>
      </c>
      <c r="D12" s="27">
        <f t="shared" si="0"/>
        <v>15</v>
      </c>
      <c r="E12" s="27">
        <v>15</v>
      </c>
      <c r="F12" s="27"/>
      <c r="G12" s="27"/>
      <c r="H12" s="27">
        <v>4.25</v>
      </c>
      <c r="I12" s="251">
        <f t="shared" si="1"/>
        <v>0.283333333333333</v>
      </c>
      <c r="J12" s="27">
        <v>89</v>
      </c>
      <c r="K12" s="27"/>
    </row>
    <row r="13" ht="30" customHeight="1" spans="1:11">
      <c r="A13" s="27">
        <v>9</v>
      </c>
      <c r="B13" s="248" t="s">
        <v>142</v>
      </c>
      <c r="C13" s="27" t="s">
        <v>134</v>
      </c>
      <c r="D13" s="27">
        <f t="shared" si="0"/>
        <v>9.9</v>
      </c>
      <c r="E13" s="249">
        <v>9</v>
      </c>
      <c r="F13" s="249">
        <v>0.9</v>
      </c>
      <c r="G13" s="249"/>
      <c r="H13" s="249">
        <v>8.97</v>
      </c>
      <c r="I13" s="251">
        <f t="shared" si="1"/>
        <v>0.906060606060606</v>
      </c>
      <c r="J13" s="249">
        <v>99</v>
      </c>
      <c r="K13" s="249"/>
    </row>
    <row r="14" ht="30" spans="1:11">
      <c r="A14" s="27">
        <v>10</v>
      </c>
      <c r="B14" s="248" t="s">
        <v>143</v>
      </c>
      <c r="C14" s="27" t="s">
        <v>134</v>
      </c>
      <c r="D14" s="27">
        <f t="shared" si="0"/>
        <v>10</v>
      </c>
      <c r="E14" s="250">
        <v>10</v>
      </c>
      <c r="F14" s="250"/>
      <c r="G14" s="250"/>
      <c r="H14" s="250">
        <v>2.98</v>
      </c>
      <c r="I14" s="251">
        <f t="shared" si="1"/>
        <v>0.298</v>
      </c>
      <c r="J14" s="250">
        <v>91</v>
      </c>
      <c r="K14" s="250"/>
    </row>
    <row r="15" ht="30" spans="1:11">
      <c r="A15" s="27">
        <v>11</v>
      </c>
      <c r="B15" s="248" t="s">
        <v>144</v>
      </c>
      <c r="C15" s="27" t="s">
        <v>134</v>
      </c>
      <c r="D15" s="27">
        <f t="shared" si="0"/>
        <v>200</v>
      </c>
      <c r="E15" s="250">
        <v>200</v>
      </c>
      <c r="F15" s="250"/>
      <c r="G15" s="250"/>
      <c r="H15" s="250">
        <v>159.84</v>
      </c>
      <c r="I15" s="251">
        <f t="shared" si="1"/>
        <v>0.7992</v>
      </c>
      <c r="J15" s="250">
        <v>93</v>
      </c>
      <c r="K15" s="250"/>
    </row>
    <row r="16" ht="30" spans="1:11">
      <c r="A16" s="27">
        <v>12</v>
      </c>
      <c r="B16" s="248" t="s">
        <v>145</v>
      </c>
      <c r="C16" s="27" t="s">
        <v>134</v>
      </c>
      <c r="D16" s="27">
        <f t="shared" si="0"/>
        <v>29.75</v>
      </c>
      <c r="E16" s="250">
        <v>29.75</v>
      </c>
      <c r="F16" s="250"/>
      <c r="G16" s="250"/>
      <c r="H16" s="250">
        <v>24.93</v>
      </c>
      <c r="I16" s="251">
        <f t="shared" si="1"/>
        <v>0.837983193277311</v>
      </c>
      <c r="J16" s="250">
        <v>94</v>
      </c>
      <c r="K16" s="250"/>
    </row>
    <row r="17" ht="30" spans="1:11">
      <c r="A17" s="27">
        <v>13</v>
      </c>
      <c r="B17" s="248" t="s">
        <v>146</v>
      </c>
      <c r="C17" s="27" t="s">
        <v>134</v>
      </c>
      <c r="D17" s="27">
        <f t="shared" si="0"/>
        <v>307.2</v>
      </c>
      <c r="E17" s="250">
        <v>307.2</v>
      </c>
      <c r="F17" s="250"/>
      <c r="G17" s="250"/>
      <c r="H17" s="250">
        <v>99.14</v>
      </c>
      <c r="I17" s="251">
        <f t="shared" si="1"/>
        <v>0.322721354166667</v>
      </c>
      <c r="J17" s="250">
        <v>23</v>
      </c>
      <c r="K17" s="250"/>
    </row>
    <row r="18" ht="70.7" spans="1:11">
      <c r="A18" s="27">
        <v>14</v>
      </c>
      <c r="B18" s="248" t="s">
        <v>147</v>
      </c>
      <c r="C18" s="27" t="s">
        <v>134</v>
      </c>
      <c r="D18" s="27">
        <f t="shared" si="0"/>
        <v>72</v>
      </c>
      <c r="E18" s="250">
        <v>72</v>
      </c>
      <c r="F18" s="250"/>
      <c r="G18" s="250"/>
      <c r="H18" s="250">
        <v>0.25</v>
      </c>
      <c r="I18" s="251">
        <f t="shared" si="1"/>
        <v>0.00347222222222222</v>
      </c>
      <c r="J18" s="250">
        <v>0</v>
      </c>
      <c r="K18" s="253" t="s">
        <v>148</v>
      </c>
    </row>
    <row r="19" ht="70.7" spans="1:11">
      <c r="A19" s="27">
        <v>15</v>
      </c>
      <c r="B19" s="248" t="s">
        <v>149</v>
      </c>
      <c r="C19" s="27" t="s">
        <v>134</v>
      </c>
      <c r="D19" s="27">
        <f t="shared" si="0"/>
        <v>18</v>
      </c>
      <c r="E19" s="250">
        <v>18</v>
      </c>
      <c r="F19" s="250"/>
      <c r="G19" s="250"/>
      <c r="H19" s="250">
        <v>0</v>
      </c>
      <c r="I19" s="251">
        <f t="shared" si="1"/>
        <v>0</v>
      </c>
      <c r="J19" s="250">
        <v>0</v>
      </c>
      <c r="K19" s="253" t="s">
        <v>148</v>
      </c>
    </row>
    <row r="20" ht="70.7" spans="1:11">
      <c r="A20" s="27">
        <v>16</v>
      </c>
      <c r="B20" s="248" t="s">
        <v>150</v>
      </c>
      <c r="C20" s="27" t="s">
        <v>134</v>
      </c>
      <c r="D20" s="27">
        <f t="shared" si="0"/>
        <v>1900</v>
      </c>
      <c r="E20" s="250">
        <v>1900</v>
      </c>
      <c r="F20" s="250"/>
      <c r="G20" s="250"/>
      <c r="H20" s="250">
        <v>0</v>
      </c>
      <c r="I20" s="251">
        <f t="shared" si="1"/>
        <v>0</v>
      </c>
      <c r="J20" s="250">
        <v>0</v>
      </c>
      <c r="K20" s="253" t="s">
        <v>148</v>
      </c>
    </row>
    <row r="21" ht="70.7" spans="1:11">
      <c r="A21" s="27">
        <v>17</v>
      </c>
      <c r="B21" s="248" t="s">
        <v>151</v>
      </c>
      <c r="C21" s="27" t="s">
        <v>134</v>
      </c>
      <c r="D21" s="27">
        <f t="shared" si="0"/>
        <v>2.36</v>
      </c>
      <c r="E21" s="250">
        <v>2.36</v>
      </c>
      <c r="F21" s="250"/>
      <c r="G21" s="250"/>
      <c r="H21" s="250">
        <v>2.36</v>
      </c>
      <c r="I21" s="251">
        <f t="shared" si="1"/>
        <v>1</v>
      </c>
      <c r="J21" s="250"/>
      <c r="K21" s="253" t="s">
        <v>152</v>
      </c>
    </row>
  </sheetData>
  <mergeCells count="10">
    <mergeCell ref="A1:K1"/>
    <mergeCell ref="D2:I2"/>
    <mergeCell ref="D3:G3"/>
    <mergeCell ref="A2:A4"/>
    <mergeCell ref="B2:B4"/>
    <mergeCell ref="C2:C4"/>
    <mergeCell ref="H3:H4"/>
    <mergeCell ref="I3:I4"/>
    <mergeCell ref="J2:J4"/>
    <mergeCell ref="K2:K4"/>
  </mergeCells>
  <pageMargins left="0.75" right="0.75" top="1" bottom="1" header="0.5" footer="0.5"/>
  <pageSetup paperSize="9" scale="81"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Q22" sqref="Q22"/>
    </sheetView>
  </sheetViews>
  <sheetFormatPr defaultColWidth="9" defaultRowHeight="14.1"/>
  <cols>
    <col min="1" max="1" width="5.25225225225225" customWidth="1"/>
    <col min="3" max="3" width="7.25225225225225" customWidth="1"/>
    <col min="5" max="5" width="12.3783783783784" customWidth="1"/>
    <col min="6" max="6" width="2.37837837837838" customWidth="1"/>
    <col min="7" max="7" width="10.8738738738739" customWidth="1"/>
    <col min="8" max="8" width="10.1261261261261" customWidth="1"/>
    <col min="9" max="9" width="6.87387387387387" customWidth="1"/>
    <col min="10" max="10" width="0.873873873873874" customWidth="1"/>
    <col min="11" max="11" width="8" customWidth="1"/>
    <col min="12" max="12" width="1" customWidth="1"/>
    <col min="13" max="13" width="6.87387387387387" customWidth="1"/>
    <col min="14" max="14" width="12.8738738738739" customWidth="1"/>
  </cols>
  <sheetData>
    <row r="1" ht="54" customHeight="1" spans="1:14">
      <c r="A1" s="1" t="s">
        <v>153</v>
      </c>
      <c r="B1" s="1"/>
      <c r="C1" s="1"/>
      <c r="D1" s="1"/>
      <c r="E1" s="1"/>
      <c r="F1" s="1"/>
      <c r="G1" s="1"/>
      <c r="H1" s="1"/>
      <c r="I1" s="1"/>
      <c r="J1" s="1"/>
      <c r="K1" s="1"/>
      <c r="L1" s="1"/>
      <c r="M1" s="1"/>
      <c r="N1" s="1"/>
    </row>
    <row r="2" spans="1:14">
      <c r="A2" s="2" t="s">
        <v>122</v>
      </c>
      <c r="B2" s="2"/>
      <c r="C2" s="2" t="s">
        <v>133</v>
      </c>
      <c r="D2" s="2"/>
      <c r="E2" s="2"/>
      <c r="F2" s="2"/>
      <c r="G2" s="2"/>
      <c r="H2" s="2"/>
      <c r="I2" s="2"/>
      <c r="J2" s="2"/>
      <c r="K2" s="2"/>
      <c r="L2" s="2"/>
      <c r="M2" s="2"/>
      <c r="N2" s="2"/>
    </row>
    <row r="3" spans="1:14">
      <c r="A3" s="2" t="s">
        <v>123</v>
      </c>
      <c r="B3" s="2"/>
      <c r="C3" s="2" t="s">
        <v>134</v>
      </c>
      <c r="D3" s="2"/>
      <c r="E3" s="2"/>
      <c r="F3" s="2"/>
      <c r="G3" s="2"/>
      <c r="H3" s="2" t="s">
        <v>154</v>
      </c>
      <c r="I3" s="2"/>
      <c r="J3" s="2" t="s">
        <v>32</v>
      </c>
      <c r="K3" s="2"/>
      <c r="L3" s="2"/>
      <c r="M3" s="2"/>
      <c r="N3" s="2"/>
    </row>
    <row r="4" spans="1:14">
      <c r="A4" s="2" t="s">
        <v>124</v>
      </c>
      <c r="B4" s="2"/>
      <c r="C4" s="2"/>
      <c r="D4" s="2"/>
      <c r="E4" s="2" t="s">
        <v>34</v>
      </c>
      <c r="F4" s="2" t="s">
        <v>155</v>
      </c>
      <c r="G4" s="2"/>
      <c r="H4" s="2" t="s">
        <v>156</v>
      </c>
      <c r="I4" s="2"/>
      <c r="J4" s="2" t="s">
        <v>38</v>
      </c>
      <c r="K4" s="2"/>
      <c r="L4" s="2" t="s">
        <v>157</v>
      </c>
      <c r="M4" s="2"/>
      <c r="N4" s="2" t="s">
        <v>39</v>
      </c>
    </row>
    <row r="5" spans="1:14">
      <c r="A5" s="2"/>
      <c r="B5" s="2"/>
      <c r="C5" s="2"/>
      <c r="D5" s="2"/>
      <c r="E5" s="2"/>
      <c r="F5" s="2"/>
      <c r="G5" s="2"/>
      <c r="H5" s="2"/>
      <c r="I5" s="2"/>
      <c r="J5" s="2"/>
      <c r="K5" s="2"/>
      <c r="L5" s="2"/>
      <c r="M5" s="2"/>
      <c r="N5" s="2"/>
    </row>
    <row r="6" spans="1:14">
      <c r="A6" s="2"/>
      <c r="B6" s="2"/>
      <c r="C6" s="4" t="s">
        <v>158</v>
      </c>
      <c r="D6" s="4"/>
      <c r="E6" s="2">
        <v>30</v>
      </c>
      <c r="F6" s="2">
        <v>30</v>
      </c>
      <c r="G6" s="2"/>
      <c r="H6" s="2">
        <v>30</v>
      </c>
      <c r="I6" s="2"/>
      <c r="J6" s="2">
        <v>10</v>
      </c>
      <c r="K6" s="2"/>
      <c r="L6" s="100">
        <v>1</v>
      </c>
      <c r="M6" s="2"/>
      <c r="N6" s="2">
        <v>10</v>
      </c>
    </row>
    <row r="7" spans="1:14">
      <c r="A7" s="2"/>
      <c r="B7" s="2"/>
      <c r="C7" s="2" t="s">
        <v>159</v>
      </c>
      <c r="D7" s="2"/>
      <c r="E7" s="2">
        <v>30</v>
      </c>
      <c r="F7" s="2">
        <v>30</v>
      </c>
      <c r="G7" s="2"/>
      <c r="H7" s="2">
        <v>30</v>
      </c>
      <c r="I7" s="2"/>
      <c r="J7" s="2" t="s">
        <v>42</v>
      </c>
      <c r="K7" s="2"/>
      <c r="L7" s="2"/>
      <c r="M7" s="2"/>
      <c r="N7" s="2" t="s">
        <v>42</v>
      </c>
    </row>
    <row r="8" spans="1:14">
      <c r="A8" s="2"/>
      <c r="B8" s="2"/>
      <c r="C8" s="2" t="s">
        <v>160</v>
      </c>
      <c r="D8" s="2"/>
      <c r="E8" s="2"/>
      <c r="F8" s="2"/>
      <c r="G8" s="2"/>
      <c r="H8" s="2"/>
      <c r="I8" s="2"/>
      <c r="J8" s="2" t="s">
        <v>42</v>
      </c>
      <c r="K8" s="2"/>
      <c r="L8" s="2"/>
      <c r="M8" s="2"/>
      <c r="N8" s="2" t="s">
        <v>42</v>
      </c>
    </row>
    <row r="9" spans="1:14">
      <c r="A9" s="2"/>
      <c r="B9" s="2"/>
      <c r="C9" s="2" t="s">
        <v>132</v>
      </c>
      <c r="D9" s="2"/>
      <c r="E9" s="2"/>
      <c r="F9" s="2"/>
      <c r="G9" s="2"/>
      <c r="H9" s="2"/>
      <c r="I9" s="2"/>
      <c r="J9" s="2" t="s">
        <v>42</v>
      </c>
      <c r="K9" s="2"/>
      <c r="L9" s="2"/>
      <c r="M9" s="2"/>
      <c r="N9" s="2" t="s">
        <v>42</v>
      </c>
    </row>
    <row r="10" spans="1:14">
      <c r="A10" s="2" t="s">
        <v>161</v>
      </c>
      <c r="B10" s="2" t="s">
        <v>45</v>
      </c>
      <c r="C10" s="2"/>
      <c r="D10" s="2"/>
      <c r="E10" s="2"/>
      <c r="F10" s="2"/>
      <c r="G10" s="2"/>
      <c r="H10" s="2" t="s">
        <v>162</v>
      </c>
      <c r="I10" s="2"/>
      <c r="J10" s="2"/>
      <c r="K10" s="2"/>
      <c r="L10" s="2"/>
      <c r="M10" s="2"/>
      <c r="N10" s="2"/>
    </row>
    <row r="11" ht="69" customHeight="1" spans="1:14">
      <c r="A11" s="2"/>
      <c r="B11" s="2" t="s">
        <v>163</v>
      </c>
      <c r="C11" s="2"/>
      <c r="D11" s="2"/>
      <c r="E11" s="2"/>
      <c r="F11" s="2"/>
      <c r="G11" s="2"/>
      <c r="H11" s="2" t="s">
        <v>164</v>
      </c>
      <c r="I11" s="2"/>
      <c r="J11" s="2"/>
      <c r="K11" s="2"/>
      <c r="L11" s="2"/>
      <c r="M11" s="2"/>
      <c r="N11" s="2"/>
    </row>
    <row r="12" spans="1:14">
      <c r="A12" s="137" t="s">
        <v>165</v>
      </c>
      <c r="B12" s="110" t="s">
        <v>53</v>
      </c>
      <c r="C12" s="110" t="s">
        <v>54</v>
      </c>
      <c r="D12" s="110" t="s">
        <v>55</v>
      </c>
      <c r="E12" s="110"/>
      <c r="F12" s="110"/>
      <c r="G12" s="110" t="s">
        <v>56</v>
      </c>
      <c r="H12" s="110" t="s">
        <v>57</v>
      </c>
      <c r="I12" s="110" t="s">
        <v>38</v>
      </c>
      <c r="J12" s="110"/>
      <c r="K12" s="110" t="s">
        <v>39</v>
      </c>
      <c r="L12" s="110"/>
      <c r="M12" s="110" t="s">
        <v>58</v>
      </c>
      <c r="N12" s="110"/>
    </row>
    <row r="13" spans="1:14">
      <c r="A13" s="137"/>
      <c r="B13" s="110" t="s">
        <v>166</v>
      </c>
      <c r="C13" s="110" t="s">
        <v>167</v>
      </c>
      <c r="D13" s="228" t="s">
        <v>168</v>
      </c>
      <c r="E13" s="228"/>
      <c r="F13" s="228"/>
      <c r="G13" s="110" t="s">
        <v>169</v>
      </c>
      <c r="H13" s="110" t="s">
        <v>169</v>
      </c>
      <c r="I13" s="110">
        <v>12.5</v>
      </c>
      <c r="J13" s="110"/>
      <c r="K13" s="110">
        <v>12.5</v>
      </c>
      <c r="L13" s="110"/>
      <c r="M13" s="110"/>
      <c r="N13" s="110"/>
    </row>
    <row r="14" spans="1:14">
      <c r="A14" s="137"/>
      <c r="B14" s="110"/>
      <c r="C14" s="110" t="s">
        <v>170</v>
      </c>
      <c r="D14" s="228" t="s">
        <v>171</v>
      </c>
      <c r="E14" s="228"/>
      <c r="F14" s="228"/>
      <c r="G14" s="110" t="s">
        <v>172</v>
      </c>
      <c r="H14" s="110" t="s">
        <v>172</v>
      </c>
      <c r="I14" s="110">
        <v>12.5</v>
      </c>
      <c r="J14" s="110"/>
      <c r="K14" s="110">
        <v>12.5</v>
      </c>
      <c r="L14" s="110"/>
      <c r="M14" s="110"/>
      <c r="N14" s="110"/>
    </row>
    <row r="15" spans="1:14">
      <c r="A15" s="137"/>
      <c r="B15" s="110"/>
      <c r="C15" s="110"/>
      <c r="D15" s="228" t="s">
        <v>173</v>
      </c>
      <c r="E15" s="228"/>
      <c r="F15" s="228"/>
      <c r="G15" s="110" t="s">
        <v>172</v>
      </c>
      <c r="H15" s="110" t="s">
        <v>172</v>
      </c>
      <c r="I15" s="110">
        <v>12.5</v>
      </c>
      <c r="J15" s="110"/>
      <c r="K15" s="110">
        <v>12.5</v>
      </c>
      <c r="L15" s="110"/>
      <c r="M15" s="110"/>
      <c r="N15" s="110"/>
    </row>
    <row r="16" spans="1:14">
      <c r="A16" s="137"/>
      <c r="B16" s="110"/>
      <c r="C16" s="110" t="s">
        <v>174</v>
      </c>
      <c r="D16" s="228" t="s">
        <v>175</v>
      </c>
      <c r="E16" s="228"/>
      <c r="F16" s="228"/>
      <c r="G16" s="110" t="s">
        <v>176</v>
      </c>
      <c r="H16" s="110" t="s">
        <v>176</v>
      </c>
      <c r="I16" s="110">
        <v>12.5</v>
      </c>
      <c r="J16" s="110"/>
      <c r="K16" s="110">
        <v>12.5</v>
      </c>
      <c r="L16" s="110"/>
      <c r="M16" s="110"/>
      <c r="N16" s="110"/>
    </row>
    <row r="17" spans="1:14">
      <c r="A17" s="137"/>
      <c r="B17" s="110" t="s">
        <v>177</v>
      </c>
      <c r="C17" s="110" t="s">
        <v>91</v>
      </c>
      <c r="D17" s="228" t="s">
        <v>178</v>
      </c>
      <c r="E17" s="228"/>
      <c r="F17" s="228"/>
      <c r="G17" s="238">
        <f>100%</f>
        <v>1</v>
      </c>
      <c r="H17" s="238">
        <f>100%</f>
        <v>1</v>
      </c>
      <c r="I17" s="110">
        <v>7.5</v>
      </c>
      <c r="J17" s="110"/>
      <c r="K17" s="110">
        <v>7.5</v>
      </c>
      <c r="L17" s="110"/>
      <c r="M17" s="110"/>
      <c r="N17" s="110"/>
    </row>
    <row r="18" spans="1:14">
      <c r="A18" s="137"/>
      <c r="B18" s="110"/>
      <c r="C18" s="110"/>
      <c r="D18" s="228" t="s">
        <v>179</v>
      </c>
      <c r="E18" s="228"/>
      <c r="F18" s="228"/>
      <c r="G18" s="79" t="s">
        <v>67</v>
      </c>
      <c r="H18" s="79" t="s">
        <v>67</v>
      </c>
      <c r="I18" s="110">
        <v>7.5</v>
      </c>
      <c r="J18" s="110"/>
      <c r="K18" s="110">
        <v>7.5</v>
      </c>
      <c r="L18" s="110"/>
      <c r="M18" s="110"/>
      <c r="N18" s="110"/>
    </row>
    <row r="19" spans="1:14">
      <c r="A19" s="137"/>
      <c r="B19" s="110"/>
      <c r="C19" s="110" t="s">
        <v>92</v>
      </c>
      <c r="D19" s="228" t="s">
        <v>180</v>
      </c>
      <c r="E19" s="228"/>
      <c r="F19" s="228"/>
      <c r="G19" s="79" t="s">
        <v>181</v>
      </c>
      <c r="H19" s="79" t="s">
        <v>181</v>
      </c>
      <c r="I19" s="110">
        <v>7.5</v>
      </c>
      <c r="J19" s="110"/>
      <c r="K19" s="110">
        <v>7.5</v>
      </c>
      <c r="L19" s="110"/>
      <c r="M19" s="110"/>
      <c r="N19" s="110"/>
    </row>
    <row r="20" spans="1:14">
      <c r="A20" s="137"/>
      <c r="B20" s="110"/>
      <c r="C20" s="110"/>
      <c r="D20" s="228" t="s">
        <v>182</v>
      </c>
      <c r="E20" s="228"/>
      <c r="F20" s="228"/>
      <c r="G20" s="79" t="s">
        <v>183</v>
      </c>
      <c r="H20" s="79" t="s">
        <v>183</v>
      </c>
      <c r="I20" s="110">
        <v>7.5</v>
      </c>
      <c r="J20" s="110"/>
      <c r="K20" s="110">
        <v>7.5</v>
      </c>
      <c r="L20" s="110"/>
      <c r="M20" s="110"/>
      <c r="N20" s="110"/>
    </row>
    <row r="21" ht="34.7" spans="1:14">
      <c r="A21" s="137"/>
      <c r="B21" s="110" t="s">
        <v>184</v>
      </c>
      <c r="C21" s="110" t="s">
        <v>185</v>
      </c>
      <c r="D21" s="228" t="s">
        <v>186</v>
      </c>
      <c r="E21" s="228"/>
      <c r="F21" s="228"/>
      <c r="G21" s="79" t="s">
        <v>187</v>
      </c>
      <c r="H21" s="79" t="s">
        <v>187</v>
      </c>
      <c r="I21" s="110">
        <v>10</v>
      </c>
      <c r="J21" s="110"/>
      <c r="K21" s="110">
        <v>10</v>
      </c>
      <c r="L21" s="110"/>
      <c r="M21" s="110"/>
      <c r="N21" s="110"/>
    </row>
    <row r="22" spans="1:14">
      <c r="A22" s="141" t="s">
        <v>188</v>
      </c>
      <c r="B22" s="141"/>
      <c r="C22" s="141"/>
      <c r="D22" s="141"/>
      <c r="E22" s="141"/>
      <c r="F22" s="141"/>
      <c r="G22" s="141"/>
      <c r="H22" s="141"/>
      <c r="I22" s="141">
        <v>90</v>
      </c>
      <c r="J22" s="141"/>
      <c r="K22" s="141">
        <v>90</v>
      </c>
      <c r="L22" s="141"/>
      <c r="M22" s="152"/>
      <c r="N22" s="152"/>
    </row>
    <row r="23" spans="1:14">
      <c r="A23" s="10" t="s">
        <v>189</v>
      </c>
      <c r="B23" s="11" t="s">
        <v>190</v>
      </c>
      <c r="C23" s="12"/>
      <c r="D23" s="12"/>
      <c r="E23" s="12"/>
      <c r="F23" s="12"/>
      <c r="G23" s="12"/>
      <c r="H23" s="12"/>
      <c r="I23" s="12"/>
      <c r="J23" s="12"/>
      <c r="K23" s="12"/>
      <c r="L23" s="12"/>
      <c r="M23" s="12"/>
      <c r="N23" s="15"/>
    </row>
    <row r="24" spans="1:14">
      <c r="A24" s="13" t="s">
        <v>191</v>
      </c>
      <c r="B24" s="13"/>
      <c r="C24" s="13"/>
      <c r="D24" s="13"/>
      <c r="E24" s="13"/>
      <c r="F24" s="13"/>
      <c r="G24" s="13"/>
      <c r="H24" s="13"/>
      <c r="I24" s="13"/>
      <c r="J24" s="13"/>
      <c r="K24" s="13"/>
      <c r="L24" s="13"/>
      <c r="M24" s="13"/>
      <c r="N24" s="13"/>
    </row>
    <row r="25" ht="51.95" customHeight="1" spans="1:14">
      <c r="A25" s="13" t="s">
        <v>192</v>
      </c>
      <c r="B25" s="13"/>
      <c r="C25" s="13"/>
      <c r="D25" s="13"/>
      <c r="E25" s="13"/>
      <c r="F25" s="13"/>
      <c r="G25" s="13"/>
      <c r="H25" s="13"/>
      <c r="I25" s="13"/>
      <c r="J25" s="13"/>
      <c r="K25" s="13"/>
      <c r="L25" s="13"/>
      <c r="M25" s="13"/>
      <c r="N25" s="13"/>
    </row>
    <row r="26" ht="41.1" customHeight="1" spans="1:14">
      <c r="A26" s="13" t="s">
        <v>193</v>
      </c>
      <c r="B26" s="13"/>
      <c r="C26" s="13"/>
      <c r="D26" s="13"/>
      <c r="E26" s="13"/>
      <c r="F26" s="13"/>
      <c r="G26" s="13"/>
      <c r="H26" s="13"/>
      <c r="I26" s="13"/>
      <c r="J26" s="13"/>
      <c r="K26" s="13"/>
      <c r="L26" s="13"/>
      <c r="M26" s="13"/>
      <c r="N26" s="13"/>
    </row>
    <row r="27" ht="15.95" customHeight="1"/>
  </sheetData>
  <mergeCells count="94">
    <mergeCell ref="A1:N1"/>
    <mergeCell ref="A2:B2"/>
    <mergeCell ref="C2:N2"/>
    <mergeCell ref="A3:B3"/>
    <mergeCell ref="C3:G3"/>
    <mergeCell ref="H3:I3"/>
    <mergeCell ref="J3:N3"/>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A22:H22"/>
    <mergeCell ref="I22:J22"/>
    <mergeCell ref="K22:L22"/>
    <mergeCell ref="M22:N22"/>
    <mergeCell ref="B23:N23"/>
    <mergeCell ref="A24:N24"/>
    <mergeCell ref="A25:N25"/>
    <mergeCell ref="A26:N26"/>
    <mergeCell ref="A10:A11"/>
    <mergeCell ref="A12:A21"/>
    <mergeCell ref="B13:B16"/>
    <mergeCell ref="B17:B20"/>
    <mergeCell ref="C14:C15"/>
    <mergeCell ref="C17:C18"/>
    <mergeCell ref="C19:C20"/>
    <mergeCell ref="E4:E5"/>
    <mergeCell ref="N4:N5"/>
    <mergeCell ref="A4:B9"/>
    <mergeCell ref="C4:D5"/>
    <mergeCell ref="F4:G5"/>
    <mergeCell ref="H4:I5"/>
    <mergeCell ref="J4:K5"/>
    <mergeCell ref="L4:M5"/>
  </mergeCells>
  <pageMargins left="0.75" right="0.75" top="1" bottom="1" header="0.5" footer="0.5"/>
  <pageSetup paperSize="9" scale="85"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workbookViewId="0">
      <selection activeCell="P26" sqref="P26"/>
    </sheetView>
  </sheetViews>
  <sheetFormatPr defaultColWidth="9" defaultRowHeight="14.1"/>
  <cols>
    <col min="1" max="1" width="5.25225225225225" customWidth="1"/>
    <col min="3" max="3" width="7.25225225225225" customWidth="1"/>
    <col min="5" max="5" width="12.3783783783784" customWidth="1"/>
    <col min="6" max="6" width="3.12612612612613" customWidth="1"/>
    <col min="7" max="7" width="10.8738738738739" customWidth="1"/>
    <col min="8" max="8" width="10.1261261261261" customWidth="1"/>
    <col min="9" max="9" width="6.87387387387387" customWidth="1"/>
    <col min="10" max="10" width="0.873873873873874" customWidth="1"/>
    <col min="11" max="11" width="8" customWidth="1"/>
    <col min="12" max="12" width="1" customWidth="1"/>
    <col min="13" max="13" width="6.87387387387387" customWidth="1"/>
    <col min="14" max="14" width="12.8738738738739" customWidth="1"/>
  </cols>
  <sheetData>
    <row r="1" ht="42" customHeight="1" spans="1:14">
      <c r="A1" s="1" t="s">
        <v>194</v>
      </c>
      <c r="B1" s="1"/>
      <c r="C1" s="1"/>
      <c r="D1" s="1"/>
      <c r="E1" s="1"/>
      <c r="F1" s="1"/>
      <c r="G1" s="1"/>
      <c r="H1" s="1"/>
      <c r="I1" s="1"/>
      <c r="J1" s="1"/>
      <c r="K1" s="1"/>
      <c r="L1" s="1"/>
      <c r="M1" s="1"/>
      <c r="N1" s="1"/>
    </row>
    <row r="2" ht="15" customHeight="1" spans="1:14">
      <c r="A2" s="2" t="s">
        <v>122</v>
      </c>
      <c r="B2" s="2"/>
      <c r="C2" s="2" t="s">
        <v>135</v>
      </c>
      <c r="D2" s="2"/>
      <c r="E2" s="2"/>
      <c r="F2" s="2"/>
      <c r="G2" s="2"/>
      <c r="H2" s="2"/>
      <c r="I2" s="2"/>
      <c r="J2" s="2"/>
      <c r="K2" s="2"/>
      <c r="L2" s="2"/>
      <c r="M2" s="2"/>
      <c r="N2" s="2"/>
    </row>
    <row r="3" ht="15" customHeight="1" spans="1:14">
      <c r="A3" s="2" t="s">
        <v>123</v>
      </c>
      <c r="B3" s="2"/>
      <c r="C3" s="2" t="s">
        <v>134</v>
      </c>
      <c r="D3" s="2"/>
      <c r="E3" s="2"/>
      <c r="F3" s="2"/>
      <c r="G3" s="2"/>
      <c r="H3" s="2" t="s">
        <v>154</v>
      </c>
      <c r="I3" s="2"/>
      <c r="J3" s="2" t="s">
        <v>32</v>
      </c>
      <c r="K3" s="2"/>
      <c r="L3" s="2"/>
      <c r="M3" s="2"/>
      <c r="N3" s="2"/>
    </row>
    <row r="4" ht="15" customHeight="1" spans="1:14">
      <c r="A4" s="2" t="s">
        <v>124</v>
      </c>
      <c r="B4" s="2"/>
      <c r="C4" s="2"/>
      <c r="D4" s="2"/>
      <c r="E4" s="2" t="s">
        <v>34</v>
      </c>
      <c r="F4" s="2" t="s">
        <v>155</v>
      </c>
      <c r="G4" s="2"/>
      <c r="H4" s="2" t="s">
        <v>156</v>
      </c>
      <c r="I4" s="2"/>
      <c r="J4" s="2" t="s">
        <v>38</v>
      </c>
      <c r="K4" s="2"/>
      <c r="L4" s="2" t="s">
        <v>157</v>
      </c>
      <c r="M4" s="2"/>
      <c r="N4" s="2" t="s">
        <v>39</v>
      </c>
    </row>
    <row r="5" ht="15" customHeight="1" spans="1:14">
      <c r="A5" s="2"/>
      <c r="B5" s="2"/>
      <c r="C5" s="2"/>
      <c r="D5" s="2"/>
      <c r="E5" s="2"/>
      <c r="F5" s="2"/>
      <c r="G5" s="2"/>
      <c r="H5" s="2"/>
      <c r="I5" s="2"/>
      <c r="J5" s="2"/>
      <c r="K5" s="2"/>
      <c r="L5" s="2"/>
      <c r="M5" s="2"/>
      <c r="N5" s="2"/>
    </row>
    <row r="6" ht="15" customHeight="1" spans="1:14">
      <c r="A6" s="2"/>
      <c r="B6" s="2"/>
      <c r="C6" s="4" t="s">
        <v>158</v>
      </c>
      <c r="D6" s="4"/>
      <c r="E6" s="2">
        <v>50</v>
      </c>
      <c r="F6" s="2">
        <v>50</v>
      </c>
      <c r="G6" s="2"/>
      <c r="H6" s="2">
        <v>19.98</v>
      </c>
      <c r="I6" s="2"/>
      <c r="J6" s="2">
        <v>10</v>
      </c>
      <c r="K6" s="2"/>
      <c r="L6" s="118">
        <v>0.3996</v>
      </c>
      <c r="M6" s="118"/>
      <c r="N6" s="2">
        <v>4</v>
      </c>
    </row>
    <row r="7" ht="15" customHeight="1" spans="1:14">
      <c r="A7" s="2"/>
      <c r="B7" s="2"/>
      <c r="C7" s="2" t="s">
        <v>159</v>
      </c>
      <c r="D7" s="2"/>
      <c r="E7" s="2">
        <v>50</v>
      </c>
      <c r="F7" s="2">
        <v>50</v>
      </c>
      <c r="G7" s="2"/>
      <c r="H7" s="2">
        <v>19.98</v>
      </c>
      <c r="I7" s="2"/>
      <c r="J7" s="2" t="s">
        <v>42</v>
      </c>
      <c r="K7" s="2"/>
      <c r="L7" s="2"/>
      <c r="M7" s="2"/>
      <c r="N7" s="2" t="s">
        <v>42</v>
      </c>
    </row>
    <row r="8" ht="15" customHeight="1" spans="1:14">
      <c r="A8" s="2"/>
      <c r="B8" s="2"/>
      <c r="C8" s="2" t="s">
        <v>160</v>
      </c>
      <c r="D8" s="2"/>
      <c r="E8" s="2"/>
      <c r="F8" s="2"/>
      <c r="G8" s="2"/>
      <c r="H8" s="2"/>
      <c r="I8" s="2"/>
      <c r="J8" s="2" t="s">
        <v>42</v>
      </c>
      <c r="K8" s="2"/>
      <c r="L8" s="2"/>
      <c r="M8" s="2"/>
      <c r="N8" s="2" t="s">
        <v>42</v>
      </c>
    </row>
    <row r="9" ht="15" customHeight="1" spans="1:14">
      <c r="A9" s="2"/>
      <c r="B9" s="2"/>
      <c r="C9" s="2" t="s">
        <v>132</v>
      </c>
      <c r="D9" s="2"/>
      <c r="E9" s="2"/>
      <c r="F9" s="2"/>
      <c r="G9" s="2"/>
      <c r="H9" s="2"/>
      <c r="I9" s="2"/>
      <c r="J9" s="2" t="s">
        <v>42</v>
      </c>
      <c r="K9" s="2"/>
      <c r="L9" s="2"/>
      <c r="M9" s="2"/>
      <c r="N9" s="2" t="s">
        <v>42</v>
      </c>
    </row>
    <row r="10" ht="15" customHeight="1" spans="1:14">
      <c r="A10" s="2" t="s">
        <v>161</v>
      </c>
      <c r="B10" s="2" t="s">
        <v>45</v>
      </c>
      <c r="C10" s="2"/>
      <c r="D10" s="2"/>
      <c r="E10" s="2"/>
      <c r="F10" s="2"/>
      <c r="G10" s="2"/>
      <c r="H10" s="2" t="s">
        <v>162</v>
      </c>
      <c r="I10" s="2"/>
      <c r="J10" s="2"/>
      <c r="K10" s="2"/>
      <c r="L10" s="2"/>
      <c r="M10" s="2"/>
      <c r="N10" s="2"/>
    </row>
    <row r="11" ht="42" customHeight="1" spans="1:14">
      <c r="A11" s="2"/>
      <c r="B11" s="2" t="s">
        <v>195</v>
      </c>
      <c r="C11" s="2"/>
      <c r="D11" s="2"/>
      <c r="E11" s="2"/>
      <c r="F11" s="2"/>
      <c r="G11" s="2"/>
      <c r="H11" s="2" t="s">
        <v>196</v>
      </c>
      <c r="I11" s="2"/>
      <c r="J11" s="2"/>
      <c r="K11" s="2"/>
      <c r="L11" s="2"/>
      <c r="M11" s="2"/>
      <c r="N11" s="2"/>
    </row>
    <row r="12" ht="18.95" customHeight="1" spans="1:14">
      <c r="A12" s="137" t="s">
        <v>165</v>
      </c>
      <c r="B12" s="110" t="s">
        <v>53</v>
      </c>
      <c r="C12" s="110" t="s">
        <v>54</v>
      </c>
      <c r="D12" s="110" t="s">
        <v>55</v>
      </c>
      <c r="E12" s="110"/>
      <c r="F12" s="110"/>
      <c r="G12" s="110" t="s">
        <v>56</v>
      </c>
      <c r="H12" s="110" t="s">
        <v>57</v>
      </c>
      <c r="I12" s="110" t="s">
        <v>38</v>
      </c>
      <c r="J12" s="110"/>
      <c r="K12" s="110" t="s">
        <v>39</v>
      </c>
      <c r="L12" s="110"/>
      <c r="M12" s="110" t="s">
        <v>58</v>
      </c>
      <c r="N12" s="110"/>
    </row>
    <row r="13" ht="15" customHeight="1" spans="1:14">
      <c r="A13" s="137"/>
      <c r="B13" s="110" t="s">
        <v>166</v>
      </c>
      <c r="C13" s="103" t="s">
        <v>167</v>
      </c>
      <c r="D13" s="44" t="s">
        <v>197</v>
      </c>
      <c r="E13" s="44"/>
      <c r="F13" s="44"/>
      <c r="G13" s="110" t="s">
        <v>198</v>
      </c>
      <c r="H13" s="110" t="s">
        <v>198</v>
      </c>
      <c r="I13" s="110">
        <v>5</v>
      </c>
      <c r="J13" s="110"/>
      <c r="K13" s="110">
        <v>5</v>
      </c>
      <c r="L13" s="110"/>
      <c r="M13" s="110"/>
      <c r="N13" s="110"/>
    </row>
    <row r="14" ht="15" customHeight="1" spans="1:14">
      <c r="A14" s="137"/>
      <c r="B14" s="110"/>
      <c r="C14" s="229"/>
      <c r="D14" s="44" t="s">
        <v>199</v>
      </c>
      <c r="E14" s="44"/>
      <c r="F14" s="44"/>
      <c r="G14" s="238">
        <f>100%</f>
        <v>1</v>
      </c>
      <c r="H14" s="238">
        <f>100%</f>
        <v>1</v>
      </c>
      <c r="I14" s="110">
        <v>5</v>
      </c>
      <c r="J14" s="110"/>
      <c r="K14" s="110">
        <v>5</v>
      </c>
      <c r="L14" s="110"/>
      <c r="M14" s="110"/>
      <c r="N14" s="110"/>
    </row>
    <row r="15" ht="15" customHeight="1" spans="1:14">
      <c r="A15" s="137"/>
      <c r="B15" s="110"/>
      <c r="C15" s="229"/>
      <c r="D15" s="44" t="s">
        <v>200</v>
      </c>
      <c r="E15" s="44"/>
      <c r="F15" s="44"/>
      <c r="G15" s="110" t="s">
        <v>201</v>
      </c>
      <c r="H15" s="110" t="s">
        <v>201</v>
      </c>
      <c r="I15" s="110">
        <v>5</v>
      </c>
      <c r="J15" s="110"/>
      <c r="K15" s="110">
        <v>5</v>
      </c>
      <c r="L15" s="110"/>
      <c r="M15" s="110"/>
      <c r="N15" s="110"/>
    </row>
    <row r="16" ht="15" customHeight="1" spans="1:14">
      <c r="A16" s="137"/>
      <c r="B16" s="110"/>
      <c r="C16" s="230"/>
      <c r="D16" s="214" t="s">
        <v>202</v>
      </c>
      <c r="E16" s="215"/>
      <c r="F16" s="216"/>
      <c r="G16" s="110" t="s">
        <v>203</v>
      </c>
      <c r="H16" s="110" t="s">
        <v>203</v>
      </c>
      <c r="I16" s="140">
        <v>5</v>
      </c>
      <c r="J16" s="119"/>
      <c r="K16" s="140">
        <v>5</v>
      </c>
      <c r="L16" s="119"/>
      <c r="M16" s="140"/>
      <c r="N16" s="119"/>
    </row>
    <row r="17" ht="15" customHeight="1" spans="1:14">
      <c r="A17" s="137"/>
      <c r="B17" s="110"/>
      <c r="C17" s="110" t="s">
        <v>204</v>
      </c>
      <c r="D17" s="44" t="s">
        <v>205</v>
      </c>
      <c r="E17" s="44"/>
      <c r="F17" s="44"/>
      <c r="G17" s="239" t="s">
        <v>206</v>
      </c>
      <c r="H17" s="239" t="s">
        <v>206</v>
      </c>
      <c r="I17" s="110">
        <v>5</v>
      </c>
      <c r="J17" s="110"/>
      <c r="K17" s="110">
        <v>5</v>
      </c>
      <c r="L17" s="110"/>
      <c r="M17" s="110"/>
      <c r="N17" s="110"/>
    </row>
    <row r="18" ht="15" customHeight="1" spans="1:14">
      <c r="A18" s="137"/>
      <c r="B18" s="110"/>
      <c r="C18" s="110"/>
      <c r="D18" s="44" t="s">
        <v>207</v>
      </c>
      <c r="E18" s="44"/>
      <c r="F18" s="44"/>
      <c r="G18" s="239" t="s">
        <v>208</v>
      </c>
      <c r="H18" s="239" t="s">
        <v>208</v>
      </c>
      <c r="I18" s="110">
        <v>5</v>
      </c>
      <c r="J18" s="110"/>
      <c r="K18" s="110">
        <v>5</v>
      </c>
      <c r="L18" s="110"/>
      <c r="M18" s="110"/>
      <c r="N18" s="110"/>
    </row>
    <row r="19" ht="15" customHeight="1" spans="1:14">
      <c r="A19" s="137"/>
      <c r="B19" s="110"/>
      <c r="C19" s="110" t="s">
        <v>170</v>
      </c>
      <c r="D19" s="44" t="s">
        <v>209</v>
      </c>
      <c r="E19" s="44"/>
      <c r="F19" s="44"/>
      <c r="G19" s="239" t="s">
        <v>172</v>
      </c>
      <c r="H19" s="239" t="s">
        <v>172</v>
      </c>
      <c r="I19" s="110">
        <v>5</v>
      </c>
      <c r="J19" s="110"/>
      <c r="K19" s="110">
        <v>5</v>
      </c>
      <c r="L19" s="110"/>
      <c r="M19" s="110"/>
      <c r="N19" s="110"/>
    </row>
    <row r="20" ht="15" customHeight="1" spans="1:14">
      <c r="A20" s="137"/>
      <c r="B20" s="110"/>
      <c r="C20" s="110"/>
      <c r="D20" s="44" t="s">
        <v>210</v>
      </c>
      <c r="E20" s="44"/>
      <c r="F20" s="44"/>
      <c r="G20" s="239" t="s">
        <v>172</v>
      </c>
      <c r="H20" s="239" t="s">
        <v>172</v>
      </c>
      <c r="I20" s="110">
        <v>5</v>
      </c>
      <c r="J20" s="110"/>
      <c r="K20" s="110">
        <v>5</v>
      </c>
      <c r="L20" s="110"/>
      <c r="M20" s="110"/>
      <c r="N20" s="110"/>
    </row>
    <row r="21" ht="15" customHeight="1" spans="1:14">
      <c r="A21" s="137"/>
      <c r="B21" s="110"/>
      <c r="C21" s="110" t="s">
        <v>174</v>
      </c>
      <c r="D21" s="44" t="s">
        <v>175</v>
      </c>
      <c r="E21" s="44"/>
      <c r="F21" s="44"/>
      <c r="G21" s="239" t="s">
        <v>176</v>
      </c>
      <c r="H21" s="239" t="s">
        <v>176</v>
      </c>
      <c r="I21" s="110">
        <v>10</v>
      </c>
      <c r="J21" s="110"/>
      <c r="K21" s="110">
        <v>10</v>
      </c>
      <c r="L21" s="110"/>
      <c r="M21" s="110"/>
      <c r="N21" s="110"/>
    </row>
    <row r="22" ht="15" customHeight="1" spans="1:14">
      <c r="A22" s="137"/>
      <c r="B22" s="110" t="s">
        <v>177</v>
      </c>
      <c r="C22" s="110" t="s">
        <v>91</v>
      </c>
      <c r="D22" s="228" t="s">
        <v>211</v>
      </c>
      <c r="E22" s="228"/>
      <c r="F22" s="228"/>
      <c r="G22" s="239" t="s">
        <v>187</v>
      </c>
      <c r="H22" s="239" t="s">
        <v>187</v>
      </c>
      <c r="I22" s="110">
        <v>15</v>
      </c>
      <c r="J22" s="110"/>
      <c r="K22" s="110">
        <v>15</v>
      </c>
      <c r="L22" s="110"/>
      <c r="M22" s="110"/>
      <c r="N22" s="110"/>
    </row>
    <row r="23" ht="15" customHeight="1" spans="1:14">
      <c r="A23" s="137"/>
      <c r="B23" s="110"/>
      <c r="C23" s="110" t="s">
        <v>92</v>
      </c>
      <c r="D23" s="228" t="s">
        <v>212</v>
      </c>
      <c r="E23" s="228"/>
      <c r="F23" s="228"/>
      <c r="G23" s="239" t="s">
        <v>181</v>
      </c>
      <c r="H23" s="239" t="s">
        <v>181</v>
      </c>
      <c r="I23" s="110">
        <v>15</v>
      </c>
      <c r="J23" s="110"/>
      <c r="K23" s="110">
        <v>15</v>
      </c>
      <c r="L23" s="110"/>
      <c r="M23" s="110"/>
      <c r="N23" s="110"/>
    </row>
    <row r="24" ht="15" customHeight="1" spans="1:14">
      <c r="A24" s="137"/>
      <c r="B24" s="110" t="s">
        <v>184</v>
      </c>
      <c r="C24" s="110" t="s">
        <v>185</v>
      </c>
      <c r="D24" s="228" t="s">
        <v>213</v>
      </c>
      <c r="E24" s="228"/>
      <c r="F24" s="228"/>
      <c r="G24" s="110" t="s">
        <v>214</v>
      </c>
      <c r="H24" s="110" t="s">
        <v>214</v>
      </c>
      <c r="I24" s="110">
        <v>10</v>
      </c>
      <c r="J24" s="110"/>
      <c r="K24" s="110">
        <v>10</v>
      </c>
      <c r="L24" s="110"/>
      <c r="M24" s="110"/>
      <c r="N24" s="110"/>
    </row>
    <row r="25" ht="15" customHeight="1" spans="1:14">
      <c r="A25" s="141" t="s">
        <v>188</v>
      </c>
      <c r="B25" s="141"/>
      <c r="C25" s="141"/>
      <c r="D25" s="141"/>
      <c r="E25" s="141"/>
      <c r="F25" s="141"/>
      <c r="G25" s="141"/>
      <c r="H25" s="141"/>
      <c r="I25" s="141">
        <f>SUM(I13:I24)</f>
        <v>90</v>
      </c>
      <c r="J25" s="141"/>
      <c r="K25" s="141">
        <v>90</v>
      </c>
      <c r="L25" s="141"/>
      <c r="M25" s="152"/>
      <c r="N25" s="152"/>
    </row>
    <row r="26" spans="1:14">
      <c r="A26" s="10" t="s">
        <v>189</v>
      </c>
      <c r="B26" s="11" t="s">
        <v>190</v>
      </c>
      <c r="C26" s="12"/>
      <c r="D26" s="12"/>
      <c r="E26" s="12"/>
      <c r="F26" s="12"/>
      <c r="G26" s="12"/>
      <c r="H26" s="12"/>
      <c r="I26" s="12"/>
      <c r="J26" s="12"/>
      <c r="K26" s="12"/>
      <c r="L26" s="12"/>
      <c r="M26" s="12"/>
      <c r="N26" s="15"/>
    </row>
    <row r="27" spans="1:14">
      <c r="A27" s="13" t="s">
        <v>191</v>
      </c>
      <c r="B27" s="13"/>
      <c r="C27" s="13"/>
      <c r="D27" s="13"/>
      <c r="E27" s="13"/>
      <c r="F27" s="13"/>
      <c r="G27" s="13"/>
      <c r="H27" s="13"/>
      <c r="I27" s="13"/>
      <c r="J27" s="13"/>
      <c r="K27" s="13"/>
      <c r="L27" s="13"/>
      <c r="M27" s="13"/>
      <c r="N27" s="13"/>
    </row>
    <row r="28" ht="51.95" customHeight="1" spans="1:14">
      <c r="A28" s="13" t="s">
        <v>192</v>
      </c>
      <c r="B28" s="13"/>
      <c r="C28" s="13"/>
      <c r="D28" s="13"/>
      <c r="E28" s="13"/>
      <c r="F28" s="13"/>
      <c r="G28" s="13"/>
      <c r="H28" s="13"/>
      <c r="I28" s="13"/>
      <c r="J28" s="13"/>
      <c r="K28" s="13"/>
      <c r="L28" s="13"/>
      <c r="M28" s="13"/>
      <c r="N28" s="13"/>
    </row>
    <row r="29" ht="41.1" customHeight="1" spans="1:14">
      <c r="A29" s="13" t="s">
        <v>193</v>
      </c>
      <c r="B29" s="13"/>
      <c r="C29" s="13"/>
      <c r="D29" s="13"/>
      <c r="E29" s="13"/>
      <c r="F29" s="13"/>
      <c r="G29" s="13"/>
      <c r="H29" s="13"/>
      <c r="I29" s="13"/>
      <c r="J29" s="13"/>
      <c r="K29" s="13"/>
      <c r="L29" s="13"/>
      <c r="M29" s="13"/>
      <c r="N29" s="13"/>
    </row>
    <row r="30" ht="15.95" customHeight="1"/>
  </sheetData>
  <mergeCells count="106">
    <mergeCell ref="A1:N1"/>
    <mergeCell ref="A2:B2"/>
    <mergeCell ref="C2:N2"/>
    <mergeCell ref="A3:B3"/>
    <mergeCell ref="C3:G3"/>
    <mergeCell ref="H3:I3"/>
    <mergeCell ref="J3:N3"/>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A25:H25"/>
    <mergeCell ref="I25:J25"/>
    <mergeCell ref="K25:L25"/>
    <mergeCell ref="M25:N25"/>
    <mergeCell ref="B26:N26"/>
    <mergeCell ref="A27:N27"/>
    <mergeCell ref="A28:N28"/>
    <mergeCell ref="A29:N29"/>
    <mergeCell ref="A10:A11"/>
    <mergeCell ref="A12:A24"/>
    <mergeCell ref="B13:B21"/>
    <mergeCell ref="B22:B23"/>
    <mergeCell ref="C13:C16"/>
    <mergeCell ref="C17:C18"/>
    <mergeCell ref="C19:C20"/>
    <mergeCell ref="E4:E5"/>
    <mergeCell ref="N4:N5"/>
    <mergeCell ref="A4:B9"/>
    <mergeCell ref="C4:D5"/>
    <mergeCell ref="F4:G5"/>
    <mergeCell ref="H4:I5"/>
    <mergeCell ref="J4:K5"/>
    <mergeCell ref="L4:M5"/>
  </mergeCells>
  <pageMargins left="0.75" right="0.75" top="1" bottom="1" header="0.5" footer="0.5"/>
  <pageSetup paperSize="9" scale="85"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workbookViewId="0">
      <selection activeCell="C2" sqref="C2:N2"/>
    </sheetView>
  </sheetViews>
  <sheetFormatPr defaultColWidth="9" defaultRowHeight="14.1"/>
  <cols>
    <col min="1" max="1" width="5.25225225225225" customWidth="1"/>
    <col min="3" max="3" width="7.25225225225225" customWidth="1"/>
    <col min="5" max="5" width="12.3783783783784" customWidth="1"/>
    <col min="6" max="6" width="3.12612612612613" customWidth="1"/>
    <col min="7" max="7" width="10.8738738738739" customWidth="1"/>
    <col min="8" max="8" width="10.1261261261261" customWidth="1"/>
    <col min="9" max="9" width="6.87387387387387" customWidth="1"/>
    <col min="10" max="10" width="0.873873873873874" customWidth="1"/>
    <col min="11" max="11" width="8" customWidth="1"/>
    <col min="12" max="12" width="1" customWidth="1"/>
    <col min="13" max="13" width="6.87387387387387" customWidth="1"/>
    <col min="14" max="14" width="12.8738738738739" customWidth="1"/>
  </cols>
  <sheetData>
    <row r="1" ht="42" customHeight="1" spans="1:14">
      <c r="A1" s="1" t="s">
        <v>194</v>
      </c>
      <c r="B1" s="1"/>
      <c r="C1" s="1"/>
      <c r="D1" s="1"/>
      <c r="E1" s="1"/>
      <c r="F1" s="1"/>
      <c r="G1" s="1"/>
      <c r="H1" s="1"/>
      <c r="I1" s="1"/>
      <c r="J1" s="1"/>
      <c r="K1" s="1"/>
      <c r="L1" s="1"/>
      <c r="M1" s="1"/>
      <c r="N1" s="1"/>
    </row>
    <row r="2" ht="15" customHeight="1" spans="1:14">
      <c r="A2" s="2" t="s">
        <v>122</v>
      </c>
      <c r="B2" s="2"/>
      <c r="C2" s="2" t="s">
        <v>215</v>
      </c>
      <c r="D2" s="2"/>
      <c r="E2" s="2"/>
      <c r="F2" s="2"/>
      <c r="G2" s="2"/>
      <c r="H2" s="2"/>
      <c r="I2" s="2"/>
      <c r="J2" s="2"/>
      <c r="K2" s="2"/>
      <c r="L2" s="2"/>
      <c r="M2" s="2"/>
      <c r="N2" s="2"/>
    </row>
    <row r="3" ht="15" customHeight="1" spans="1:14">
      <c r="A3" s="2" t="s">
        <v>123</v>
      </c>
      <c r="B3" s="2"/>
      <c r="C3" s="2" t="s">
        <v>134</v>
      </c>
      <c r="D3" s="2"/>
      <c r="E3" s="2"/>
      <c r="F3" s="2"/>
      <c r="G3" s="2"/>
      <c r="H3" s="2" t="s">
        <v>154</v>
      </c>
      <c r="I3" s="2"/>
      <c r="J3" s="2" t="s">
        <v>32</v>
      </c>
      <c r="K3" s="2"/>
      <c r="L3" s="2"/>
      <c r="M3" s="2"/>
      <c r="N3" s="2"/>
    </row>
    <row r="4" ht="15" customHeight="1" spans="1:14">
      <c r="A4" s="2" t="s">
        <v>124</v>
      </c>
      <c r="B4" s="2"/>
      <c r="C4" s="2"/>
      <c r="D4" s="2"/>
      <c r="E4" s="2" t="s">
        <v>34</v>
      </c>
      <c r="F4" s="2" t="s">
        <v>155</v>
      </c>
      <c r="G4" s="2"/>
      <c r="H4" s="2" t="s">
        <v>156</v>
      </c>
      <c r="I4" s="2"/>
      <c r="J4" s="2" t="s">
        <v>38</v>
      </c>
      <c r="K4" s="2"/>
      <c r="L4" s="2" t="s">
        <v>157</v>
      </c>
      <c r="M4" s="2"/>
      <c r="N4" s="2" t="s">
        <v>39</v>
      </c>
    </row>
    <row r="5" ht="15" customHeight="1" spans="1:14">
      <c r="A5" s="2"/>
      <c r="B5" s="2"/>
      <c r="C5" s="2"/>
      <c r="D5" s="2"/>
      <c r="E5" s="2"/>
      <c r="F5" s="2"/>
      <c r="G5" s="2"/>
      <c r="H5" s="2"/>
      <c r="I5" s="2"/>
      <c r="J5" s="2"/>
      <c r="K5" s="2"/>
      <c r="L5" s="2"/>
      <c r="M5" s="2"/>
      <c r="N5" s="2"/>
    </row>
    <row r="6" ht="15" customHeight="1" spans="1:14">
      <c r="A6" s="2"/>
      <c r="B6" s="2"/>
      <c r="C6" s="4" t="s">
        <v>158</v>
      </c>
      <c r="D6" s="4"/>
      <c r="E6" s="2">
        <v>300</v>
      </c>
      <c r="F6" s="2">
        <v>300</v>
      </c>
      <c r="G6" s="2"/>
      <c r="H6" s="2">
        <v>2.57</v>
      </c>
      <c r="I6" s="2"/>
      <c r="J6" s="2">
        <v>10</v>
      </c>
      <c r="K6" s="2"/>
      <c r="L6" s="118">
        <v>0.008566</v>
      </c>
      <c r="M6" s="2"/>
      <c r="N6" s="2">
        <v>1</v>
      </c>
    </row>
    <row r="7" ht="15" customHeight="1" spans="1:14">
      <c r="A7" s="2"/>
      <c r="B7" s="2"/>
      <c r="C7" s="2" t="s">
        <v>159</v>
      </c>
      <c r="D7" s="2"/>
      <c r="E7" s="2">
        <v>300</v>
      </c>
      <c r="F7" s="2">
        <v>300</v>
      </c>
      <c r="G7" s="2"/>
      <c r="H7" s="2">
        <v>2.57</v>
      </c>
      <c r="I7" s="2"/>
      <c r="J7" s="2" t="s">
        <v>42</v>
      </c>
      <c r="K7" s="2"/>
      <c r="L7" s="2"/>
      <c r="M7" s="2"/>
      <c r="N7" s="2" t="s">
        <v>42</v>
      </c>
    </row>
    <row r="8" ht="15" customHeight="1" spans="1:14">
      <c r="A8" s="2"/>
      <c r="B8" s="2"/>
      <c r="C8" s="2" t="s">
        <v>160</v>
      </c>
      <c r="D8" s="2"/>
      <c r="E8" s="2"/>
      <c r="F8" s="2"/>
      <c r="G8" s="2"/>
      <c r="H8" s="2"/>
      <c r="I8" s="2"/>
      <c r="J8" s="2" t="s">
        <v>42</v>
      </c>
      <c r="K8" s="2"/>
      <c r="L8" s="2"/>
      <c r="M8" s="2"/>
      <c r="N8" s="2" t="s">
        <v>42</v>
      </c>
    </row>
    <row r="9" ht="15" customHeight="1" spans="1:14">
      <c r="A9" s="2"/>
      <c r="B9" s="2"/>
      <c r="C9" s="2" t="s">
        <v>132</v>
      </c>
      <c r="D9" s="2"/>
      <c r="E9" s="2"/>
      <c r="F9" s="2"/>
      <c r="G9" s="2"/>
      <c r="H9" s="2"/>
      <c r="I9" s="2"/>
      <c r="J9" s="2" t="s">
        <v>42</v>
      </c>
      <c r="K9" s="2"/>
      <c r="L9" s="2"/>
      <c r="M9" s="2"/>
      <c r="N9" s="2" t="s">
        <v>42</v>
      </c>
    </row>
    <row r="10" ht="15" customHeight="1" spans="1:14">
      <c r="A10" s="2" t="s">
        <v>161</v>
      </c>
      <c r="B10" s="2" t="s">
        <v>45</v>
      </c>
      <c r="C10" s="2"/>
      <c r="D10" s="2"/>
      <c r="E10" s="2"/>
      <c r="F10" s="2"/>
      <c r="G10" s="2"/>
      <c r="H10" s="2" t="s">
        <v>162</v>
      </c>
      <c r="I10" s="2"/>
      <c r="J10" s="2"/>
      <c r="K10" s="2"/>
      <c r="L10" s="2"/>
      <c r="M10" s="2"/>
      <c r="N10" s="2"/>
    </row>
    <row r="11" ht="42" customHeight="1" spans="1:14">
      <c r="A11" s="2"/>
      <c r="B11" s="2" t="s">
        <v>216</v>
      </c>
      <c r="C11" s="2"/>
      <c r="D11" s="2"/>
      <c r="E11" s="2"/>
      <c r="F11" s="2"/>
      <c r="G11" s="2"/>
      <c r="H11" s="2" t="s">
        <v>217</v>
      </c>
      <c r="I11" s="2"/>
      <c r="J11" s="2"/>
      <c r="K11" s="2"/>
      <c r="L11" s="2"/>
      <c r="M11" s="2"/>
      <c r="N11" s="2"/>
    </row>
    <row r="12" ht="18.95" customHeight="1" spans="1:14">
      <c r="A12" s="137" t="s">
        <v>165</v>
      </c>
      <c r="B12" s="110" t="s">
        <v>53</v>
      </c>
      <c r="C12" s="110" t="s">
        <v>54</v>
      </c>
      <c r="D12" s="110" t="s">
        <v>55</v>
      </c>
      <c r="E12" s="110"/>
      <c r="F12" s="110"/>
      <c r="G12" s="110" t="s">
        <v>56</v>
      </c>
      <c r="H12" s="110" t="s">
        <v>57</v>
      </c>
      <c r="I12" s="110" t="s">
        <v>38</v>
      </c>
      <c r="J12" s="110"/>
      <c r="K12" s="110" t="s">
        <v>39</v>
      </c>
      <c r="L12" s="110"/>
      <c r="M12" s="110" t="s">
        <v>58</v>
      </c>
      <c r="N12" s="110"/>
    </row>
    <row r="13" ht="15" customHeight="1" spans="1:14">
      <c r="A13" s="137"/>
      <c r="B13" s="110" t="s">
        <v>166</v>
      </c>
      <c r="C13" s="103" t="s">
        <v>167</v>
      </c>
      <c r="D13" s="228" t="s">
        <v>218</v>
      </c>
      <c r="E13" s="228"/>
      <c r="F13" s="228"/>
      <c r="G13" s="79" t="s">
        <v>219</v>
      </c>
      <c r="H13" s="79" t="s">
        <v>219</v>
      </c>
      <c r="I13" s="110">
        <v>8</v>
      </c>
      <c r="J13" s="110"/>
      <c r="K13" s="110">
        <v>8</v>
      </c>
      <c r="L13" s="110"/>
      <c r="M13" s="110"/>
      <c r="N13" s="110"/>
    </row>
    <row r="14" ht="15" customHeight="1" spans="1:14">
      <c r="A14" s="137"/>
      <c r="B14" s="110"/>
      <c r="C14" s="229"/>
      <c r="D14" s="228" t="s">
        <v>220</v>
      </c>
      <c r="E14" s="228"/>
      <c r="F14" s="228"/>
      <c r="G14" s="79" t="s">
        <v>221</v>
      </c>
      <c r="H14" s="79" t="s">
        <v>222</v>
      </c>
      <c r="I14" s="110">
        <v>6</v>
      </c>
      <c r="J14" s="110"/>
      <c r="K14" s="110">
        <v>0</v>
      </c>
      <c r="L14" s="110"/>
      <c r="M14" s="236" t="s">
        <v>223</v>
      </c>
      <c r="N14" s="237"/>
    </row>
    <row r="15" ht="15" customHeight="1" spans="1:14">
      <c r="A15" s="137"/>
      <c r="B15" s="110"/>
      <c r="C15" s="229"/>
      <c r="D15" s="228" t="s">
        <v>224</v>
      </c>
      <c r="E15" s="228"/>
      <c r="F15" s="228"/>
      <c r="G15" s="79" t="s">
        <v>225</v>
      </c>
      <c r="H15" s="79">
        <v>0</v>
      </c>
      <c r="I15" s="110"/>
      <c r="J15" s="110"/>
      <c r="K15" s="110"/>
      <c r="L15" s="110"/>
      <c r="M15" s="236" t="s">
        <v>226</v>
      </c>
      <c r="N15" s="237"/>
    </row>
    <row r="16" ht="15" customHeight="1" spans="1:14">
      <c r="A16" s="137"/>
      <c r="B16" s="110"/>
      <c r="C16" s="230"/>
      <c r="D16" s="231" t="s">
        <v>227</v>
      </c>
      <c r="E16" s="232"/>
      <c r="F16" s="233"/>
      <c r="G16" s="79" t="s">
        <v>228</v>
      </c>
      <c r="H16" s="79" t="s">
        <v>228</v>
      </c>
      <c r="I16" s="140">
        <v>6</v>
      </c>
      <c r="J16" s="119"/>
      <c r="K16" s="140">
        <v>6</v>
      </c>
      <c r="L16" s="119"/>
      <c r="M16" s="140"/>
      <c r="N16" s="119"/>
    </row>
    <row r="17" ht="15" customHeight="1" spans="1:14">
      <c r="A17" s="137"/>
      <c r="B17" s="110"/>
      <c r="C17" s="110" t="s">
        <v>204</v>
      </c>
      <c r="D17" s="228" t="s">
        <v>229</v>
      </c>
      <c r="E17" s="228"/>
      <c r="F17" s="228"/>
      <c r="G17" s="79" t="s">
        <v>230</v>
      </c>
      <c r="H17" s="79" t="s">
        <v>230</v>
      </c>
      <c r="I17" s="110">
        <v>4</v>
      </c>
      <c r="J17" s="110"/>
      <c r="K17" s="110">
        <v>4</v>
      </c>
      <c r="L17" s="110"/>
      <c r="M17" s="110"/>
      <c r="N17" s="110"/>
    </row>
    <row r="18" ht="15" customHeight="1" spans="1:14">
      <c r="A18" s="137"/>
      <c r="B18" s="110"/>
      <c r="C18" s="110"/>
      <c r="D18" s="228" t="s">
        <v>231</v>
      </c>
      <c r="E18" s="228"/>
      <c r="F18" s="228"/>
      <c r="G18" s="79" t="s">
        <v>232</v>
      </c>
      <c r="H18" s="79" t="s">
        <v>232</v>
      </c>
      <c r="I18" s="110">
        <v>3</v>
      </c>
      <c r="J18" s="110"/>
      <c r="K18" s="110">
        <v>3</v>
      </c>
      <c r="L18" s="110"/>
      <c r="M18" s="110"/>
      <c r="N18" s="110"/>
    </row>
    <row r="19" ht="15" customHeight="1" spans="1:14">
      <c r="A19" s="137"/>
      <c r="B19" s="110"/>
      <c r="C19" s="110"/>
      <c r="D19" s="228" t="s">
        <v>233</v>
      </c>
      <c r="E19" s="228"/>
      <c r="F19" s="228"/>
      <c r="G19" s="79" t="s">
        <v>208</v>
      </c>
      <c r="H19" s="79" t="s">
        <v>234</v>
      </c>
      <c r="I19" s="110">
        <v>3</v>
      </c>
      <c r="J19" s="110"/>
      <c r="K19" s="110">
        <v>0</v>
      </c>
      <c r="L19" s="110"/>
      <c r="M19" s="110" t="s">
        <v>223</v>
      </c>
      <c r="N19" s="110"/>
    </row>
    <row r="20" ht="15" customHeight="1" spans="1:14">
      <c r="A20" s="137"/>
      <c r="B20" s="110"/>
      <c r="C20" s="110" t="s">
        <v>170</v>
      </c>
      <c r="D20" s="228" t="s">
        <v>235</v>
      </c>
      <c r="E20" s="228"/>
      <c r="F20" s="228"/>
      <c r="G20" s="79" t="s">
        <v>230</v>
      </c>
      <c r="H20" s="234" t="s">
        <v>236</v>
      </c>
      <c r="I20" s="110">
        <v>10</v>
      </c>
      <c r="J20" s="110"/>
      <c r="K20" s="110">
        <v>1</v>
      </c>
      <c r="L20" s="110"/>
      <c r="M20" s="110" t="s">
        <v>223</v>
      </c>
      <c r="N20" s="110"/>
    </row>
    <row r="21" ht="15" customHeight="1" spans="1:14">
      <c r="A21" s="137"/>
      <c r="B21" s="110"/>
      <c r="C21" s="110" t="s">
        <v>174</v>
      </c>
      <c r="D21" s="228" t="s">
        <v>237</v>
      </c>
      <c r="E21" s="228"/>
      <c r="F21" s="228"/>
      <c r="G21" s="110" t="s">
        <v>238</v>
      </c>
      <c r="H21" s="110" t="s">
        <v>238</v>
      </c>
      <c r="I21" s="110">
        <v>10</v>
      </c>
      <c r="J21" s="110"/>
      <c r="K21" s="110">
        <v>10</v>
      </c>
      <c r="L21" s="110"/>
      <c r="M21" s="110"/>
      <c r="N21" s="110"/>
    </row>
    <row r="22" ht="15" customHeight="1" spans="1:14">
      <c r="A22" s="137"/>
      <c r="B22" s="110" t="s">
        <v>177</v>
      </c>
      <c r="C22" s="103" t="s">
        <v>91</v>
      </c>
      <c r="D22" s="228" t="s">
        <v>239</v>
      </c>
      <c r="E22" s="228"/>
      <c r="F22" s="228"/>
      <c r="G22" s="79" t="s">
        <v>240</v>
      </c>
      <c r="H22" s="79" t="s">
        <v>240</v>
      </c>
      <c r="I22" s="110">
        <v>5</v>
      </c>
      <c r="J22" s="110"/>
      <c r="K22" s="110">
        <v>5</v>
      </c>
      <c r="L22" s="110"/>
      <c r="M22" s="110"/>
      <c r="N22" s="110"/>
    </row>
    <row r="23" ht="15" customHeight="1" spans="1:14">
      <c r="A23" s="137"/>
      <c r="B23" s="110"/>
      <c r="C23" s="229"/>
      <c r="D23" s="228" t="s">
        <v>241</v>
      </c>
      <c r="E23" s="228"/>
      <c r="F23" s="228"/>
      <c r="G23" s="79" t="s">
        <v>242</v>
      </c>
      <c r="H23" s="79" t="s">
        <v>242</v>
      </c>
      <c r="I23" s="110">
        <v>5</v>
      </c>
      <c r="J23" s="110"/>
      <c r="K23" s="110">
        <v>5</v>
      </c>
      <c r="L23" s="110"/>
      <c r="M23" s="110"/>
      <c r="N23" s="110"/>
    </row>
    <row r="24" ht="15" customHeight="1" spans="1:14">
      <c r="A24" s="137"/>
      <c r="B24" s="110"/>
      <c r="C24" s="229"/>
      <c r="D24" s="228" t="s">
        <v>243</v>
      </c>
      <c r="E24" s="228"/>
      <c r="F24" s="228"/>
      <c r="G24" s="79" t="s">
        <v>244</v>
      </c>
      <c r="H24" s="79" t="s">
        <v>244</v>
      </c>
      <c r="I24" s="110">
        <v>5</v>
      </c>
      <c r="J24" s="110"/>
      <c r="K24" s="110">
        <v>5</v>
      </c>
      <c r="L24" s="110"/>
      <c r="M24" s="110"/>
      <c r="N24" s="110"/>
    </row>
    <row r="25" ht="15" customHeight="1" spans="1:14">
      <c r="A25" s="137"/>
      <c r="B25" s="110"/>
      <c r="C25" s="230"/>
      <c r="D25" s="231" t="s">
        <v>245</v>
      </c>
      <c r="E25" s="232"/>
      <c r="F25" s="233"/>
      <c r="G25" s="79" t="s">
        <v>246</v>
      </c>
      <c r="H25" s="79" t="s">
        <v>246</v>
      </c>
      <c r="I25" s="140">
        <v>5</v>
      </c>
      <c r="J25" s="119"/>
      <c r="K25" s="140">
        <v>5</v>
      </c>
      <c r="L25" s="119"/>
      <c r="M25" s="140"/>
      <c r="N25" s="119"/>
    </row>
    <row r="26" spans="1:14">
      <c r="A26" s="137"/>
      <c r="B26" s="110"/>
      <c r="C26" s="110" t="s">
        <v>92</v>
      </c>
      <c r="D26" s="228" t="s">
        <v>247</v>
      </c>
      <c r="E26" s="228"/>
      <c r="F26" s="228"/>
      <c r="G26" s="79" t="s">
        <v>248</v>
      </c>
      <c r="H26" s="79" t="s">
        <v>248</v>
      </c>
      <c r="I26" s="110">
        <v>5</v>
      </c>
      <c r="J26" s="110"/>
      <c r="K26" s="110">
        <v>5</v>
      </c>
      <c r="L26" s="110"/>
      <c r="M26" s="110"/>
      <c r="N26" s="110"/>
    </row>
    <row r="27" spans="1:14">
      <c r="A27" s="137"/>
      <c r="B27" s="110"/>
      <c r="C27" s="110"/>
      <c r="D27" s="228" t="s">
        <v>249</v>
      </c>
      <c r="E27" s="228"/>
      <c r="F27" s="228"/>
      <c r="G27" s="79" t="s">
        <v>242</v>
      </c>
      <c r="H27" s="79" t="s">
        <v>242</v>
      </c>
      <c r="I27" s="110">
        <v>5</v>
      </c>
      <c r="J27" s="110"/>
      <c r="K27" s="110">
        <v>5</v>
      </c>
      <c r="L27" s="110"/>
      <c r="M27" s="110"/>
      <c r="N27" s="110"/>
    </row>
    <row r="28" ht="51.95" customHeight="1" spans="1:14">
      <c r="A28" s="137"/>
      <c r="B28" s="110" t="s">
        <v>184</v>
      </c>
      <c r="C28" s="110" t="s">
        <v>185</v>
      </c>
      <c r="D28" s="228" t="s">
        <v>250</v>
      </c>
      <c r="E28" s="228"/>
      <c r="F28" s="228"/>
      <c r="G28" s="79" t="s">
        <v>230</v>
      </c>
      <c r="H28" s="110" t="s">
        <v>230</v>
      </c>
      <c r="I28" s="110">
        <v>10</v>
      </c>
      <c r="J28" s="110"/>
      <c r="K28" s="110">
        <v>10</v>
      </c>
      <c r="L28" s="110"/>
      <c r="M28" s="110"/>
      <c r="N28" s="110"/>
    </row>
    <row r="29" ht="41.1" customHeight="1" spans="1:14">
      <c r="A29" s="141" t="s">
        <v>188</v>
      </c>
      <c r="B29" s="141"/>
      <c r="C29" s="141"/>
      <c r="D29" s="141"/>
      <c r="E29" s="141"/>
      <c r="F29" s="141"/>
      <c r="G29" s="141"/>
      <c r="H29" s="141"/>
      <c r="I29" s="141">
        <v>90</v>
      </c>
      <c r="J29" s="141"/>
      <c r="K29" s="141">
        <v>72</v>
      </c>
      <c r="L29" s="141"/>
      <c r="M29" s="30"/>
      <c r="N29" s="30"/>
    </row>
    <row r="30" ht="15.95" customHeight="1" spans="1:14">
      <c r="A30" s="235" t="s">
        <v>189</v>
      </c>
      <c r="B30" s="11" t="s">
        <v>190</v>
      </c>
      <c r="C30" s="12"/>
      <c r="D30" s="12"/>
      <c r="E30" s="12"/>
      <c r="F30" s="12"/>
      <c r="G30" s="12"/>
      <c r="H30" s="12"/>
      <c r="I30" s="12"/>
      <c r="J30" s="12"/>
      <c r="K30" s="12"/>
      <c r="L30" s="12"/>
      <c r="M30" s="12"/>
      <c r="N30" s="15"/>
    </row>
  </sheetData>
  <mergeCells count="120">
    <mergeCell ref="A1:N1"/>
    <mergeCell ref="A2:B2"/>
    <mergeCell ref="C2:N2"/>
    <mergeCell ref="A3:B3"/>
    <mergeCell ref="C3:G3"/>
    <mergeCell ref="H3:I3"/>
    <mergeCell ref="J3:N3"/>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D25:F25"/>
    <mergeCell ref="I25:J25"/>
    <mergeCell ref="K25:L25"/>
    <mergeCell ref="M25:N25"/>
    <mergeCell ref="D26:F26"/>
    <mergeCell ref="I26:J26"/>
    <mergeCell ref="K26:L26"/>
    <mergeCell ref="M26:N26"/>
    <mergeCell ref="D27:F27"/>
    <mergeCell ref="I27:J27"/>
    <mergeCell ref="K27:L27"/>
    <mergeCell ref="M27:N27"/>
    <mergeCell ref="D28:F28"/>
    <mergeCell ref="I28:J28"/>
    <mergeCell ref="K28:L28"/>
    <mergeCell ref="M28:N28"/>
    <mergeCell ref="A29:H29"/>
    <mergeCell ref="I29:J29"/>
    <mergeCell ref="K29:L29"/>
    <mergeCell ref="M29:N29"/>
    <mergeCell ref="B30:N30"/>
    <mergeCell ref="A10:A11"/>
    <mergeCell ref="A12:A28"/>
    <mergeCell ref="B13:B21"/>
    <mergeCell ref="B22:B27"/>
    <mergeCell ref="C13:C16"/>
    <mergeCell ref="C17:C19"/>
    <mergeCell ref="C22:C25"/>
    <mergeCell ref="C26:C27"/>
    <mergeCell ref="E4:E5"/>
    <mergeCell ref="N4:N5"/>
    <mergeCell ref="A4:B9"/>
    <mergeCell ref="C4:D5"/>
    <mergeCell ref="F4:G5"/>
    <mergeCell ref="H4:I5"/>
    <mergeCell ref="J4:K5"/>
    <mergeCell ref="L4:M5"/>
  </mergeCells>
  <pageMargins left="0.75" right="0.75" top="1" bottom="1" header="0.5" footer="0.5"/>
  <pageSetup paperSize="9" scale="85"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workbookViewId="0">
      <selection activeCell="C2" sqref="C2:N2"/>
    </sheetView>
  </sheetViews>
  <sheetFormatPr defaultColWidth="9" defaultRowHeight="14.1"/>
  <cols>
    <col min="1" max="1" width="5.25225225225225" style="183" customWidth="1"/>
    <col min="2" max="2" width="9" style="183"/>
    <col min="3" max="3" width="7.25225225225225" style="183" customWidth="1"/>
    <col min="4" max="4" width="9" style="183"/>
    <col min="5" max="5" width="12.3783783783784" style="183" customWidth="1"/>
    <col min="6" max="6" width="2.37837837837838" style="183" customWidth="1"/>
    <col min="7" max="7" width="10.8738738738739" style="183" customWidth="1"/>
    <col min="8" max="8" width="10.1261261261261" style="183" customWidth="1"/>
    <col min="9" max="9" width="6.87387387387387" style="183" customWidth="1"/>
    <col min="10" max="10" width="0.873873873873874" style="183" customWidth="1"/>
    <col min="11" max="11" width="7.5045045045045" style="183" customWidth="1"/>
    <col min="12" max="12" width="0.504504504504504" style="183" customWidth="1"/>
    <col min="13" max="13" width="6.87387387387387" style="183" customWidth="1"/>
    <col min="14" max="14" width="13.6216216216216" style="183" customWidth="1"/>
    <col min="15" max="16384" width="9" style="183"/>
  </cols>
  <sheetData>
    <row r="1" s="183" customFormat="1" ht="54" customHeight="1" spans="1:14">
      <c r="A1" s="184" t="s">
        <v>194</v>
      </c>
      <c r="B1" s="184"/>
      <c r="C1" s="184"/>
      <c r="D1" s="184"/>
      <c r="E1" s="184"/>
      <c r="F1" s="184"/>
      <c r="G1" s="184"/>
      <c r="H1" s="184"/>
      <c r="I1" s="184"/>
      <c r="J1" s="184"/>
      <c r="K1" s="184"/>
      <c r="L1" s="184"/>
      <c r="M1" s="184"/>
      <c r="N1" s="184"/>
    </row>
    <row r="2" s="183" customFormat="1" ht="15" customHeight="1" spans="1:14">
      <c r="A2" s="78" t="s">
        <v>122</v>
      </c>
      <c r="B2" s="78"/>
      <c r="C2" s="78" t="s">
        <v>251</v>
      </c>
      <c r="D2" s="78"/>
      <c r="E2" s="78"/>
      <c r="F2" s="78"/>
      <c r="G2" s="78"/>
      <c r="H2" s="78"/>
      <c r="I2" s="78"/>
      <c r="J2" s="78"/>
      <c r="K2" s="78"/>
      <c r="L2" s="78"/>
      <c r="M2" s="78"/>
      <c r="N2" s="78"/>
    </row>
    <row r="3" s="183" customFormat="1" ht="15" customHeight="1" spans="1:14">
      <c r="A3" s="78" t="s">
        <v>123</v>
      </c>
      <c r="B3" s="78"/>
      <c r="C3" s="78" t="s">
        <v>134</v>
      </c>
      <c r="D3" s="78"/>
      <c r="E3" s="78"/>
      <c r="F3" s="78"/>
      <c r="G3" s="78"/>
      <c r="H3" s="78" t="s">
        <v>154</v>
      </c>
      <c r="I3" s="78"/>
      <c r="J3" s="78" t="s">
        <v>32</v>
      </c>
      <c r="K3" s="78"/>
      <c r="L3" s="78"/>
      <c r="M3" s="78"/>
      <c r="N3" s="78"/>
    </row>
    <row r="4" s="183" customFormat="1" ht="15" customHeight="1" spans="1:14">
      <c r="A4" s="78" t="s">
        <v>124</v>
      </c>
      <c r="B4" s="78"/>
      <c r="C4" s="78"/>
      <c r="D4" s="78"/>
      <c r="E4" s="78" t="s">
        <v>34</v>
      </c>
      <c r="F4" s="78" t="s">
        <v>155</v>
      </c>
      <c r="G4" s="78"/>
      <c r="H4" s="78" t="s">
        <v>156</v>
      </c>
      <c r="I4" s="78"/>
      <c r="J4" s="78" t="s">
        <v>38</v>
      </c>
      <c r="K4" s="78"/>
      <c r="L4" s="78" t="s">
        <v>157</v>
      </c>
      <c r="M4" s="78"/>
      <c r="N4" s="78" t="s">
        <v>39</v>
      </c>
    </row>
    <row r="5" s="183" customFormat="1" ht="15" customHeight="1" spans="1:14">
      <c r="A5" s="78"/>
      <c r="B5" s="78"/>
      <c r="C5" s="78"/>
      <c r="D5" s="78"/>
      <c r="E5" s="78"/>
      <c r="F5" s="78"/>
      <c r="G5" s="78"/>
      <c r="H5" s="78"/>
      <c r="I5" s="78"/>
      <c r="J5" s="78"/>
      <c r="K5" s="78"/>
      <c r="L5" s="78"/>
      <c r="M5" s="78"/>
      <c r="N5" s="78"/>
    </row>
    <row r="6" s="183" customFormat="1" ht="15" customHeight="1" spans="1:14">
      <c r="A6" s="78"/>
      <c r="B6" s="78"/>
      <c r="C6" s="185" t="s">
        <v>158</v>
      </c>
      <c r="D6" s="185"/>
      <c r="E6" s="78">
        <f>E7+E8</f>
        <v>2492.66</v>
      </c>
      <c r="F6" s="218">
        <f>F7+F8</f>
        <v>2492.66</v>
      </c>
      <c r="G6" s="219"/>
      <c r="H6" s="218">
        <f>H7+H8</f>
        <v>2129.02</v>
      </c>
      <c r="I6" s="219"/>
      <c r="J6" s="78">
        <v>10</v>
      </c>
      <c r="K6" s="78"/>
      <c r="L6" s="212">
        <f>H6/F6*100%</f>
        <v>0.854115683647188</v>
      </c>
      <c r="M6" s="212"/>
      <c r="N6" s="78">
        <v>8</v>
      </c>
    </row>
    <row r="7" s="183" customFormat="1" ht="15" customHeight="1" spans="1:14">
      <c r="A7" s="78"/>
      <c r="B7" s="78"/>
      <c r="C7" s="78" t="s">
        <v>159</v>
      </c>
      <c r="D7" s="78"/>
      <c r="E7" s="78">
        <v>1788.6</v>
      </c>
      <c r="F7" s="78">
        <v>1788.6</v>
      </c>
      <c r="G7" s="78"/>
      <c r="H7" s="78">
        <v>1487.81</v>
      </c>
      <c r="I7" s="78"/>
      <c r="J7" s="78" t="s">
        <v>42</v>
      </c>
      <c r="K7" s="78"/>
      <c r="L7" s="212">
        <f>H7/F7*100%</f>
        <v>0.831829363748183</v>
      </c>
      <c r="M7" s="212"/>
      <c r="N7" s="78" t="s">
        <v>42</v>
      </c>
    </row>
    <row r="8" s="183" customFormat="1" ht="15" customHeight="1" spans="1:14">
      <c r="A8" s="78"/>
      <c r="B8" s="78"/>
      <c r="C8" s="78" t="s">
        <v>160</v>
      </c>
      <c r="D8" s="78"/>
      <c r="E8" s="78">
        <v>704.06</v>
      </c>
      <c r="F8" s="78">
        <v>704.06</v>
      </c>
      <c r="G8" s="78"/>
      <c r="H8" s="78">
        <v>641.21</v>
      </c>
      <c r="I8" s="78"/>
      <c r="J8" s="78" t="s">
        <v>42</v>
      </c>
      <c r="K8" s="78"/>
      <c r="L8" s="212">
        <f>H8/F8*100%</f>
        <v>0.910732039882965</v>
      </c>
      <c r="M8" s="212"/>
      <c r="N8" s="78" t="s">
        <v>42</v>
      </c>
    </row>
    <row r="9" s="183" customFormat="1" ht="15" customHeight="1" spans="1:14">
      <c r="A9" s="78"/>
      <c r="B9" s="78"/>
      <c r="C9" s="78" t="s">
        <v>132</v>
      </c>
      <c r="D9" s="78"/>
      <c r="E9" s="78"/>
      <c r="F9" s="78"/>
      <c r="G9" s="78"/>
      <c r="H9" s="78"/>
      <c r="I9" s="78"/>
      <c r="J9" s="78" t="s">
        <v>42</v>
      </c>
      <c r="K9" s="78"/>
      <c r="L9" s="78"/>
      <c r="M9" s="78"/>
      <c r="N9" s="78" t="s">
        <v>42</v>
      </c>
    </row>
    <row r="10" s="183" customFormat="1" ht="15" customHeight="1" spans="1:14">
      <c r="A10" s="78" t="s">
        <v>161</v>
      </c>
      <c r="B10" s="78" t="s">
        <v>45</v>
      </c>
      <c r="C10" s="78"/>
      <c r="D10" s="78"/>
      <c r="E10" s="78"/>
      <c r="F10" s="78"/>
      <c r="G10" s="78"/>
      <c r="H10" s="78" t="s">
        <v>162</v>
      </c>
      <c r="I10" s="78"/>
      <c r="J10" s="78"/>
      <c r="K10" s="78"/>
      <c r="L10" s="78"/>
      <c r="M10" s="78"/>
      <c r="N10" s="78"/>
    </row>
    <row r="11" s="183" customFormat="1" ht="62" customHeight="1" spans="1:14">
      <c r="A11" s="78"/>
      <c r="B11" s="187" t="s">
        <v>252</v>
      </c>
      <c r="C11" s="187"/>
      <c r="D11" s="187"/>
      <c r="E11" s="187"/>
      <c r="F11" s="187"/>
      <c r="G11" s="187"/>
      <c r="H11" s="187" t="s">
        <v>253</v>
      </c>
      <c r="I11" s="187"/>
      <c r="J11" s="187"/>
      <c r="K11" s="187"/>
      <c r="L11" s="187"/>
      <c r="M11" s="187"/>
      <c r="N11" s="187"/>
    </row>
    <row r="12" s="183" customFormat="1" ht="28" customHeight="1" spans="1:14">
      <c r="A12" s="188" t="s">
        <v>165</v>
      </c>
      <c r="B12" s="74" t="s">
        <v>53</v>
      </c>
      <c r="C12" s="74" t="s">
        <v>54</v>
      </c>
      <c r="D12" s="74" t="s">
        <v>55</v>
      </c>
      <c r="E12" s="74"/>
      <c r="F12" s="74"/>
      <c r="G12" s="74" t="s">
        <v>56</v>
      </c>
      <c r="H12" s="74" t="s">
        <v>57</v>
      </c>
      <c r="I12" s="74" t="s">
        <v>38</v>
      </c>
      <c r="J12" s="74"/>
      <c r="K12" s="74" t="s">
        <v>39</v>
      </c>
      <c r="L12" s="74"/>
      <c r="M12" s="74" t="s">
        <v>58</v>
      </c>
      <c r="N12" s="74"/>
    </row>
    <row r="13" s="183" customFormat="1" ht="26" customHeight="1" spans="1:14">
      <c r="A13" s="198"/>
      <c r="B13" s="74" t="s">
        <v>166</v>
      </c>
      <c r="C13" s="199" t="s">
        <v>167</v>
      </c>
      <c r="D13" s="194" t="s">
        <v>254</v>
      </c>
      <c r="E13" s="194"/>
      <c r="F13" s="194"/>
      <c r="G13" s="194">
        <v>178.86</v>
      </c>
      <c r="H13" s="220">
        <v>178.86</v>
      </c>
      <c r="I13" s="74">
        <v>8</v>
      </c>
      <c r="J13" s="74"/>
      <c r="K13" s="74">
        <v>8</v>
      </c>
      <c r="L13" s="74"/>
      <c r="M13" s="74" t="s">
        <v>255</v>
      </c>
      <c r="N13" s="74"/>
    </row>
    <row r="14" s="183" customFormat="1" ht="28" customHeight="1" spans="1:14">
      <c r="A14" s="198"/>
      <c r="B14" s="74"/>
      <c r="C14" s="93"/>
      <c r="D14" s="195" t="s">
        <v>256</v>
      </c>
      <c r="E14" s="196"/>
      <c r="F14" s="197"/>
      <c r="G14" s="194">
        <v>178.86</v>
      </c>
      <c r="H14" s="220">
        <v>178.86</v>
      </c>
      <c r="I14" s="74">
        <v>7</v>
      </c>
      <c r="J14" s="74"/>
      <c r="K14" s="74">
        <v>7</v>
      </c>
      <c r="L14" s="74"/>
      <c r="M14" s="74" t="s">
        <v>255</v>
      </c>
      <c r="N14" s="74"/>
    </row>
    <row r="15" s="183" customFormat="1" ht="26" customHeight="1" spans="1:14">
      <c r="A15" s="198"/>
      <c r="B15" s="74"/>
      <c r="C15" s="199" t="s">
        <v>204</v>
      </c>
      <c r="D15" s="195" t="s">
        <v>257</v>
      </c>
      <c r="E15" s="196"/>
      <c r="F15" s="197"/>
      <c r="G15" s="221" t="s">
        <v>208</v>
      </c>
      <c r="H15" s="221" t="s">
        <v>208</v>
      </c>
      <c r="I15" s="74">
        <v>7</v>
      </c>
      <c r="J15" s="74"/>
      <c r="K15" s="74">
        <v>7</v>
      </c>
      <c r="L15" s="74"/>
      <c r="M15" s="74" t="s">
        <v>255</v>
      </c>
      <c r="N15" s="74"/>
    </row>
    <row r="16" s="183" customFormat="1" ht="24" customHeight="1" spans="1:14">
      <c r="A16" s="198"/>
      <c r="B16" s="74"/>
      <c r="C16" s="93"/>
      <c r="D16" s="222" t="s">
        <v>258</v>
      </c>
      <c r="E16" s="223"/>
      <c r="F16" s="224"/>
      <c r="G16" s="221" t="s">
        <v>208</v>
      </c>
      <c r="H16" s="221" t="s">
        <v>208</v>
      </c>
      <c r="I16" s="192">
        <v>7</v>
      </c>
      <c r="J16" s="191"/>
      <c r="K16" s="192">
        <v>7</v>
      </c>
      <c r="L16" s="191"/>
      <c r="M16" s="74" t="s">
        <v>255</v>
      </c>
      <c r="N16" s="74"/>
    </row>
    <row r="17" s="183" customFormat="1" ht="30" customHeight="1" spans="1:14">
      <c r="A17" s="198"/>
      <c r="B17" s="74"/>
      <c r="C17" s="87" t="s">
        <v>170</v>
      </c>
      <c r="D17" s="222" t="s">
        <v>259</v>
      </c>
      <c r="E17" s="223"/>
      <c r="F17" s="224"/>
      <c r="G17" s="74" t="s">
        <v>172</v>
      </c>
      <c r="H17" s="74" t="s">
        <v>172</v>
      </c>
      <c r="I17" s="192">
        <v>7</v>
      </c>
      <c r="J17" s="191"/>
      <c r="K17" s="192">
        <v>7</v>
      </c>
      <c r="L17" s="191"/>
      <c r="M17" s="74" t="s">
        <v>255</v>
      </c>
      <c r="N17" s="74"/>
    </row>
    <row r="18" s="183" customFormat="1" ht="30" customHeight="1" spans="1:14">
      <c r="A18" s="198"/>
      <c r="B18" s="74"/>
      <c r="C18" s="93"/>
      <c r="D18" s="222" t="s">
        <v>260</v>
      </c>
      <c r="E18" s="223"/>
      <c r="F18" s="224"/>
      <c r="G18" s="74" t="s">
        <v>172</v>
      </c>
      <c r="H18" s="74" t="s">
        <v>172</v>
      </c>
      <c r="I18" s="192">
        <v>7</v>
      </c>
      <c r="J18" s="191"/>
      <c r="K18" s="192">
        <v>7</v>
      </c>
      <c r="L18" s="191"/>
      <c r="M18" s="74" t="s">
        <v>255</v>
      </c>
      <c r="N18" s="74"/>
    </row>
    <row r="19" s="183" customFormat="1" ht="30" customHeight="1" spans="1:14">
      <c r="A19" s="198"/>
      <c r="B19" s="74"/>
      <c r="C19" s="225" t="s">
        <v>174</v>
      </c>
      <c r="D19" s="194" t="s">
        <v>175</v>
      </c>
      <c r="E19" s="194"/>
      <c r="F19" s="194"/>
      <c r="G19" s="74" t="s">
        <v>261</v>
      </c>
      <c r="H19" s="74" t="s">
        <v>261</v>
      </c>
      <c r="I19" s="74">
        <v>7</v>
      </c>
      <c r="J19" s="74"/>
      <c r="K19" s="74">
        <v>7</v>
      </c>
      <c r="L19" s="74"/>
      <c r="M19" s="74" t="s">
        <v>255</v>
      </c>
      <c r="N19" s="74"/>
    </row>
    <row r="20" s="183" customFormat="1" ht="27" customHeight="1" spans="1:14">
      <c r="A20" s="198"/>
      <c r="B20" s="199" t="s">
        <v>177</v>
      </c>
      <c r="C20" s="74" t="s">
        <v>91</v>
      </c>
      <c r="D20" s="194" t="s">
        <v>262</v>
      </c>
      <c r="E20" s="194"/>
      <c r="F20" s="194"/>
      <c r="G20" s="79" t="s">
        <v>181</v>
      </c>
      <c r="H20" s="79" t="s">
        <v>181</v>
      </c>
      <c r="I20" s="74">
        <v>15</v>
      </c>
      <c r="J20" s="74"/>
      <c r="K20" s="74">
        <v>15</v>
      </c>
      <c r="L20" s="74"/>
      <c r="M20" s="74" t="s">
        <v>255</v>
      </c>
      <c r="N20" s="74"/>
    </row>
    <row r="21" s="183" customFormat="1" ht="31" customHeight="1" spans="1:14">
      <c r="A21" s="198"/>
      <c r="B21" s="87"/>
      <c r="C21" s="87" t="s">
        <v>92</v>
      </c>
      <c r="D21" s="200" t="s">
        <v>263</v>
      </c>
      <c r="E21" s="201"/>
      <c r="F21" s="202"/>
      <c r="G21" s="79" t="s">
        <v>181</v>
      </c>
      <c r="H21" s="79" t="s">
        <v>181</v>
      </c>
      <c r="I21" s="93">
        <v>15</v>
      </c>
      <c r="J21" s="93"/>
      <c r="K21" s="93">
        <v>15</v>
      </c>
      <c r="L21" s="93"/>
      <c r="M21" s="74" t="s">
        <v>255</v>
      </c>
      <c r="N21" s="74"/>
    </row>
    <row r="22" s="183" customFormat="1" ht="25" customHeight="1" spans="1:14">
      <c r="A22" s="198"/>
      <c r="B22" s="226" t="s">
        <v>184</v>
      </c>
      <c r="C22" s="226" t="s">
        <v>264</v>
      </c>
      <c r="D22" s="195" t="s">
        <v>265</v>
      </c>
      <c r="E22" s="196"/>
      <c r="F22" s="197"/>
      <c r="G22" s="79" t="s">
        <v>187</v>
      </c>
      <c r="H22" s="79" t="s">
        <v>187</v>
      </c>
      <c r="I22" s="74">
        <v>5</v>
      </c>
      <c r="J22" s="74"/>
      <c r="K22" s="74">
        <v>5</v>
      </c>
      <c r="L22" s="74"/>
      <c r="M22" s="74" t="s">
        <v>255</v>
      </c>
      <c r="N22" s="74"/>
    </row>
    <row r="23" s="183" customFormat="1" ht="24" customHeight="1" spans="1:14">
      <c r="A23" s="204"/>
      <c r="B23" s="227"/>
      <c r="C23" s="227"/>
      <c r="D23" s="222" t="s">
        <v>266</v>
      </c>
      <c r="E23" s="223"/>
      <c r="F23" s="224"/>
      <c r="G23" s="79" t="s">
        <v>187</v>
      </c>
      <c r="H23" s="79" t="s">
        <v>187</v>
      </c>
      <c r="I23" s="222">
        <v>5</v>
      </c>
      <c r="J23" s="224"/>
      <c r="K23" s="222">
        <v>5</v>
      </c>
      <c r="L23" s="224"/>
      <c r="M23" s="74" t="s">
        <v>255</v>
      </c>
      <c r="N23" s="74"/>
    </row>
    <row r="24" s="183" customFormat="1" ht="15" customHeight="1" spans="1:14">
      <c r="A24" s="194" t="s">
        <v>188</v>
      </c>
      <c r="B24" s="194"/>
      <c r="C24" s="194"/>
      <c r="D24" s="194"/>
      <c r="E24" s="194"/>
      <c r="F24" s="194"/>
      <c r="G24" s="194"/>
      <c r="H24" s="194"/>
      <c r="I24" s="194">
        <v>90</v>
      </c>
      <c r="J24" s="194"/>
      <c r="K24" s="194">
        <v>90</v>
      </c>
      <c r="L24" s="194"/>
      <c r="M24" s="208"/>
      <c r="N24" s="208"/>
    </row>
    <row r="25" s="183" customFormat="1" spans="1:14">
      <c r="A25" s="208" t="s">
        <v>189</v>
      </c>
      <c r="B25" s="209" t="s">
        <v>255</v>
      </c>
      <c r="C25" s="210"/>
      <c r="D25" s="210"/>
      <c r="E25" s="210"/>
      <c r="F25" s="210"/>
      <c r="G25" s="210"/>
      <c r="H25" s="210"/>
      <c r="I25" s="210"/>
      <c r="J25" s="210"/>
      <c r="K25" s="210"/>
      <c r="L25" s="210"/>
      <c r="M25" s="210"/>
      <c r="N25" s="213"/>
    </row>
    <row r="26" s="183" customFormat="1" spans="1:14">
      <c r="A26" s="211" t="s">
        <v>191</v>
      </c>
      <c r="B26" s="211"/>
      <c r="C26" s="211"/>
      <c r="D26" s="211"/>
      <c r="E26" s="211"/>
      <c r="F26" s="211"/>
      <c r="G26" s="211"/>
      <c r="H26" s="211"/>
      <c r="I26" s="211"/>
      <c r="J26" s="211"/>
      <c r="K26" s="211"/>
      <c r="L26" s="211"/>
      <c r="M26" s="211"/>
      <c r="N26" s="211"/>
    </row>
    <row r="27" s="183" customFormat="1" ht="59" customHeight="1" spans="1:14">
      <c r="A27" s="211" t="s">
        <v>192</v>
      </c>
      <c r="B27" s="211"/>
      <c r="C27" s="211"/>
      <c r="D27" s="211"/>
      <c r="E27" s="211"/>
      <c r="F27" s="211"/>
      <c r="G27" s="211"/>
      <c r="H27" s="211"/>
      <c r="I27" s="211"/>
      <c r="J27" s="211"/>
      <c r="K27" s="211"/>
      <c r="L27" s="211"/>
      <c r="M27" s="211"/>
      <c r="N27" s="211"/>
    </row>
    <row r="28" s="183" customFormat="1" ht="47" customHeight="1" spans="1:14">
      <c r="A28" s="211" t="s">
        <v>193</v>
      </c>
      <c r="B28" s="211"/>
      <c r="C28" s="211"/>
      <c r="D28" s="211"/>
      <c r="E28" s="211"/>
      <c r="F28" s="211"/>
      <c r="G28" s="211"/>
      <c r="H28" s="211"/>
      <c r="I28" s="211"/>
      <c r="J28" s="211"/>
      <c r="K28" s="211"/>
      <c r="L28" s="211"/>
      <c r="M28" s="211"/>
      <c r="N28" s="211"/>
    </row>
    <row r="29" s="183" customFormat="1" ht="15.95" customHeight="1"/>
  </sheetData>
  <mergeCells count="104">
    <mergeCell ref="A1:N1"/>
    <mergeCell ref="A2:B2"/>
    <mergeCell ref="C2:N2"/>
    <mergeCell ref="A3:B3"/>
    <mergeCell ref="C3:G3"/>
    <mergeCell ref="H3:I3"/>
    <mergeCell ref="J3:N3"/>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A24:H24"/>
    <mergeCell ref="I24:J24"/>
    <mergeCell ref="K24:L24"/>
    <mergeCell ref="M24:N24"/>
    <mergeCell ref="B25:N25"/>
    <mergeCell ref="A26:N26"/>
    <mergeCell ref="A27:N27"/>
    <mergeCell ref="A28:N28"/>
    <mergeCell ref="A10:A11"/>
    <mergeCell ref="A12:A23"/>
    <mergeCell ref="B13:B19"/>
    <mergeCell ref="B20:B21"/>
    <mergeCell ref="B22:B23"/>
    <mergeCell ref="C13:C14"/>
    <mergeCell ref="C15:C16"/>
    <mergeCell ref="C17:C18"/>
    <mergeCell ref="C22:C23"/>
    <mergeCell ref="E4:E5"/>
    <mergeCell ref="N4:N5"/>
    <mergeCell ref="A4:B9"/>
    <mergeCell ref="C4:D5"/>
    <mergeCell ref="F4:G5"/>
    <mergeCell ref="H4:I5"/>
    <mergeCell ref="J4:K5"/>
    <mergeCell ref="L4:M5"/>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2" sqref="C2:N2"/>
    </sheetView>
  </sheetViews>
  <sheetFormatPr defaultColWidth="9" defaultRowHeight="14.1"/>
  <cols>
    <col min="1" max="1" width="5.25225225225225" style="165" customWidth="1"/>
    <col min="2" max="2" width="9" style="165"/>
    <col min="3" max="3" width="7.25225225225225" style="165" customWidth="1"/>
    <col min="4" max="4" width="9" style="165"/>
    <col min="5" max="5" width="12.3783783783784" style="165" customWidth="1"/>
    <col min="6" max="6" width="2.37837837837838" style="165" customWidth="1"/>
    <col min="7" max="7" width="10.8738738738739" style="165" customWidth="1"/>
    <col min="8" max="8" width="10.1261261261261" style="165" customWidth="1"/>
    <col min="9" max="9" width="6.87387387387387" style="165" customWidth="1"/>
    <col min="10" max="10" width="0.873873873873874" style="165" customWidth="1"/>
    <col min="11" max="11" width="8" style="165" customWidth="1"/>
    <col min="12" max="12" width="1" style="165" customWidth="1"/>
    <col min="13" max="13" width="6.87387387387387" style="165" customWidth="1"/>
    <col min="14" max="14" width="12.8738738738739" style="165" customWidth="1"/>
    <col min="15" max="16384" width="9" style="165"/>
  </cols>
  <sheetData>
    <row r="1" s="165" customFormat="1" ht="54" customHeight="1" spans="1:14">
      <c r="A1" s="33" t="s">
        <v>194</v>
      </c>
      <c r="B1" s="34"/>
      <c r="C1" s="34"/>
      <c r="D1" s="34"/>
      <c r="E1" s="34"/>
      <c r="F1" s="34"/>
      <c r="G1" s="34"/>
      <c r="H1" s="34"/>
      <c r="I1" s="34"/>
      <c r="J1" s="34"/>
      <c r="K1" s="34"/>
      <c r="L1" s="34"/>
      <c r="M1" s="34"/>
      <c r="N1" s="34"/>
    </row>
    <row r="2" s="165" customFormat="1" ht="15" customHeight="1" spans="1:14">
      <c r="A2" s="35" t="s">
        <v>122</v>
      </c>
      <c r="B2" s="35"/>
      <c r="C2" s="35" t="s">
        <v>267</v>
      </c>
      <c r="D2" s="35"/>
      <c r="E2" s="35"/>
      <c r="F2" s="35"/>
      <c r="G2" s="35"/>
      <c r="H2" s="35"/>
      <c r="I2" s="35"/>
      <c r="J2" s="35"/>
      <c r="K2" s="35"/>
      <c r="L2" s="35"/>
      <c r="M2" s="35"/>
      <c r="N2" s="35"/>
    </row>
    <row r="3" s="165" customFormat="1" ht="15" customHeight="1" spans="1:14">
      <c r="A3" s="35" t="s">
        <v>123</v>
      </c>
      <c r="B3" s="35"/>
      <c r="C3" s="35" t="s">
        <v>134</v>
      </c>
      <c r="D3" s="35"/>
      <c r="E3" s="35"/>
      <c r="F3" s="35"/>
      <c r="G3" s="35"/>
      <c r="H3" s="35" t="s">
        <v>154</v>
      </c>
      <c r="I3" s="35"/>
      <c r="J3" s="35" t="s">
        <v>32</v>
      </c>
      <c r="K3" s="35"/>
      <c r="L3" s="35"/>
      <c r="M3" s="35"/>
      <c r="N3" s="35"/>
    </row>
    <row r="4" s="165" customFormat="1" ht="15" customHeight="1" spans="1:14">
      <c r="A4" s="35" t="s">
        <v>124</v>
      </c>
      <c r="B4" s="35"/>
      <c r="C4" s="35"/>
      <c r="D4" s="35"/>
      <c r="E4" s="35" t="s">
        <v>34</v>
      </c>
      <c r="F4" s="35" t="s">
        <v>155</v>
      </c>
      <c r="G4" s="35"/>
      <c r="H4" s="35" t="s">
        <v>156</v>
      </c>
      <c r="I4" s="35"/>
      <c r="J4" s="35" t="s">
        <v>38</v>
      </c>
      <c r="K4" s="35"/>
      <c r="L4" s="35" t="s">
        <v>157</v>
      </c>
      <c r="M4" s="35"/>
      <c r="N4" s="35" t="s">
        <v>39</v>
      </c>
    </row>
    <row r="5" s="165" customFormat="1" ht="15" customHeight="1" spans="1:14">
      <c r="A5" s="35"/>
      <c r="B5" s="35"/>
      <c r="C5" s="35"/>
      <c r="D5" s="35"/>
      <c r="E5" s="35"/>
      <c r="F5" s="35"/>
      <c r="G5" s="35"/>
      <c r="H5" s="35"/>
      <c r="I5" s="35"/>
      <c r="J5" s="35"/>
      <c r="K5" s="35"/>
      <c r="L5" s="35"/>
      <c r="M5" s="35"/>
      <c r="N5" s="35"/>
    </row>
    <row r="6" s="165" customFormat="1" ht="15" customHeight="1" spans="1:14">
      <c r="A6" s="35"/>
      <c r="B6" s="35"/>
      <c r="C6" s="36" t="s">
        <v>158</v>
      </c>
      <c r="D6" s="36"/>
      <c r="E6" s="35">
        <f>E7+E8</f>
        <v>95.53</v>
      </c>
      <c r="F6" s="37">
        <f>F7+F8</f>
        <v>95.53</v>
      </c>
      <c r="G6" s="38"/>
      <c r="H6" s="37">
        <f>H7+H8</f>
        <v>95.53</v>
      </c>
      <c r="I6" s="38"/>
      <c r="J6" s="35">
        <v>10</v>
      </c>
      <c r="K6" s="35"/>
      <c r="L6" s="56">
        <f t="shared" ref="L6:L8" si="0">H6/F6*100%</f>
        <v>1</v>
      </c>
      <c r="M6" s="35"/>
      <c r="N6" s="35">
        <v>10</v>
      </c>
    </row>
    <row r="7" s="165" customFormat="1" ht="15" customHeight="1" spans="1:14">
      <c r="A7" s="35"/>
      <c r="B7" s="35"/>
      <c r="C7" s="35" t="s">
        <v>159</v>
      </c>
      <c r="D7" s="35"/>
      <c r="E7" s="35">
        <v>93</v>
      </c>
      <c r="F7" s="35">
        <v>93</v>
      </c>
      <c r="G7" s="35"/>
      <c r="H7" s="35">
        <v>93</v>
      </c>
      <c r="I7" s="35"/>
      <c r="J7" s="35" t="s">
        <v>42</v>
      </c>
      <c r="K7" s="35"/>
      <c r="L7" s="56">
        <f t="shared" si="0"/>
        <v>1</v>
      </c>
      <c r="M7" s="35"/>
      <c r="N7" s="35" t="s">
        <v>42</v>
      </c>
    </row>
    <row r="8" s="165" customFormat="1" ht="15" customHeight="1" spans="1:14">
      <c r="A8" s="35"/>
      <c r="B8" s="35"/>
      <c r="C8" s="35" t="s">
        <v>160</v>
      </c>
      <c r="D8" s="35"/>
      <c r="E8" s="35">
        <v>2.53</v>
      </c>
      <c r="F8" s="35">
        <v>2.53</v>
      </c>
      <c r="G8" s="35"/>
      <c r="H8" s="35">
        <v>2.53</v>
      </c>
      <c r="I8" s="35"/>
      <c r="J8" s="35" t="s">
        <v>42</v>
      </c>
      <c r="K8" s="35"/>
      <c r="L8" s="56">
        <f t="shared" si="0"/>
        <v>1</v>
      </c>
      <c r="M8" s="35"/>
      <c r="N8" s="35" t="s">
        <v>42</v>
      </c>
    </row>
    <row r="9" s="165" customFormat="1" ht="15" customHeight="1" spans="1:14">
      <c r="A9" s="35"/>
      <c r="B9" s="35"/>
      <c r="C9" s="35" t="s">
        <v>132</v>
      </c>
      <c r="D9" s="35"/>
      <c r="E9" s="35"/>
      <c r="F9" s="35"/>
      <c r="G9" s="35"/>
      <c r="H9" s="35"/>
      <c r="I9" s="35"/>
      <c r="J9" s="35" t="s">
        <v>42</v>
      </c>
      <c r="K9" s="35"/>
      <c r="L9" s="35"/>
      <c r="M9" s="35"/>
      <c r="N9" s="35" t="s">
        <v>42</v>
      </c>
    </row>
    <row r="10" s="165" customFormat="1" ht="15" customHeight="1" spans="1:14">
      <c r="A10" s="35" t="s">
        <v>161</v>
      </c>
      <c r="B10" s="35" t="s">
        <v>45</v>
      </c>
      <c r="C10" s="35"/>
      <c r="D10" s="35"/>
      <c r="E10" s="35"/>
      <c r="F10" s="35"/>
      <c r="G10" s="35"/>
      <c r="H10" s="35" t="s">
        <v>162</v>
      </c>
      <c r="I10" s="35"/>
      <c r="J10" s="35"/>
      <c r="K10" s="35"/>
      <c r="L10" s="35"/>
      <c r="M10" s="35"/>
      <c r="N10" s="35"/>
    </row>
    <row r="11" s="165" customFormat="1" ht="62" customHeight="1" spans="1:14">
      <c r="A11" s="35"/>
      <c r="B11" s="39" t="s">
        <v>268</v>
      </c>
      <c r="C11" s="39"/>
      <c r="D11" s="39"/>
      <c r="E11" s="39"/>
      <c r="F11" s="39"/>
      <c r="G11" s="39"/>
      <c r="H11" s="39" t="s">
        <v>269</v>
      </c>
      <c r="I11" s="39"/>
      <c r="J11" s="39"/>
      <c r="K11" s="39"/>
      <c r="L11" s="39"/>
      <c r="M11" s="39"/>
      <c r="N11" s="39"/>
    </row>
    <row r="12" s="165" customFormat="1" ht="18.95" customHeight="1" spans="1:14">
      <c r="A12" s="40" t="s">
        <v>165</v>
      </c>
      <c r="B12" s="41" t="s">
        <v>53</v>
      </c>
      <c r="C12" s="41" t="s">
        <v>54</v>
      </c>
      <c r="D12" s="41" t="s">
        <v>55</v>
      </c>
      <c r="E12" s="41"/>
      <c r="F12" s="41"/>
      <c r="G12" s="41" t="s">
        <v>56</v>
      </c>
      <c r="H12" s="41" t="s">
        <v>57</v>
      </c>
      <c r="I12" s="41" t="s">
        <v>38</v>
      </c>
      <c r="J12" s="41"/>
      <c r="K12" s="41" t="s">
        <v>39</v>
      </c>
      <c r="L12" s="41"/>
      <c r="M12" s="41" t="s">
        <v>58</v>
      </c>
      <c r="N12" s="41"/>
    </row>
    <row r="13" s="165" customFormat="1" ht="26" customHeight="1" spans="1:14">
      <c r="A13" s="42"/>
      <c r="B13" s="41" t="s">
        <v>166</v>
      </c>
      <c r="C13" s="43" t="s">
        <v>167</v>
      </c>
      <c r="D13" s="44" t="s">
        <v>270</v>
      </c>
      <c r="E13" s="44"/>
      <c r="F13" s="44"/>
      <c r="G13" s="51" t="s">
        <v>271</v>
      </c>
      <c r="H13" s="51" t="s">
        <v>271</v>
      </c>
      <c r="I13" s="41">
        <v>12.5</v>
      </c>
      <c r="J13" s="41"/>
      <c r="K13" s="41">
        <v>12.5</v>
      </c>
      <c r="L13" s="41"/>
      <c r="M13" s="41" t="s">
        <v>255</v>
      </c>
      <c r="N13" s="41"/>
    </row>
    <row r="14" s="165" customFormat="1" ht="25" customHeight="1" spans="1:14">
      <c r="A14" s="42"/>
      <c r="B14" s="41"/>
      <c r="C14" s="49"/>
      <c r="D14" s="44" t="s">
        <v>272</v>
      </c>
      <c r="E14" s="44"/>
      <c r="F14" s="44"/>
      <c r="G14" s="51" t="s">
        <v>105</v>
      </c>
      <c r="H14" s="51" t="s">
        <v>105</v>
      </c>
      <c r="I14" s="41">
        <v>12.5</v>
      </c>
      <c r="J14" s="41"/>
      <c r="K14" s="41">
        <v>12.5</v>
      </c>
      <c r="L14" s="41"/>
      <c r="M14" s="41" t="s">
        <v>255</v>
      </c>
      <c r="N14" s="41"/>
    </row>
    <row r="15" s="165" customFormat="1" ht="24" customHeight="1" spans="1:14">
      <c r="A15" s="42"/>
      <c r="B15" s="41"/>
      <c r="C15" s="43" t="s">
        <v>204</v>
      </c>
      <c r="D15" s="44" t="s">
        <v>273</v>
      </c>
      <c r="E15" s="44"/>
      <c r="F15" s="44"/>
      <c r="G15" s="41">
        <v>0</v>
      </c>
      <c r="H15" s="41">
        <v>0</v>
      </c>
      <c r="I15" s="41">
        <v>12.5</v>
      </c>
      <c r="J15" s="41"/>
      <c r="K15" s="41">
        <v>12.5</v>
      </c>
      <c r="L15" s="41"/>
      <c r="M15" s="41" t="s">
        <v>255</v>
      </c>
      <c r="N15" s="41"/>
    </row>
    <row r="16" s="165" customFormat="1" ht="24" customHeight="1" spans="1:14">
      <c r="A16" s="42"/>
      <c r="B16" s="41"/>
      <c r="C16" s="49"/>
      <c r="D16" s="44" t="s">
        <v>274</v>
      </c>
      <c r="E16" s="44"/>
      <c r="F16" s="44"/>
      <c r="G16" s="41" t="s">
        <v>275</v>
      </c>
      <c r="H16" s="41" t="s">
        <v>275</v>
      </c>
      <c r="I16" s="41">
        <v>12.5</v>
      </c>
      <c r="J16" s="41"/>
      <c r="K16" s="41">
        <v>12.5</v>
      </c>
      <c r="L16" s="41"/>
      <c r="M16" s="41" t="s">
        <v>255</v>
      </c>
      <c r="N16" s="41"/>
    </row>
    <row r="17" s="165" customFormat="1" ht="27" customHeight="1" spans="1:14">
      <c r="A17" s="42"/>
      <c r="B17" s="43" t="s">
        <v>177</v>
      </c>
      <c r="C17" s="43" t="s">
        <v>90</v>
      </c>
      <c r="D17" s="44" t="s">
        <v>276</v>
      </c>
      <c r="E17" s="44"/>
      <c r="F17" s="44"/>
      <c r="G17" s="41" t="s">
        <v>275</v>
      </c>
      <c r="H17" s="41" t="s">
        <v>275</v>
      </c>
      <c r="I17" s="41">
        <v>10</v>
      </c>
      <c r="J17" s="41"/>
      <c r="K17" s="41">
        <v>10</v>
      </c>
      <c r="L17" s="41"/>
      <c r="M17" s="41" t="s">
        <v>255</v>
      </c>
      <c r="N17" s="41"/>
    </row>
    <row r="18" s="165" customFormat="1" ht="28" customHeight="1" spans="1:14">
      <c r="A18" s="42"/>
      <c r="B18" s="45"/>
      <c r="C18" s="49"/>
      <c r="D18" s="44" t="s">
        <v>277</v>
      </c>
      <c r="E18" s="44"/>
      <c r="F18" s="44"/>
      <c r="G18" s="41" t="s">
        <v>278</v>
      </c>
      <c r="H18" s="41" t="s">
        <v>278</v>
      </c>
      <c r="I18" s="41">
        <v>10</v>
      </c>
      <c r="J18" s="41"/>
      <c r="K18" s="41">
        <v>10</v>
      </c>
      <c r="L18" s="41"/>
      <c r="M18" s="41" t="s">
        <v>255</v>
      </c>
      <c r="N18" s="41"/>
    </row>
    <row r="19" s="165" customFormat="1" ht="30" customHeight="1" spans="1:14">
      <c r="A19" s="42"/>
      <c r="B19" s="45"/>
      <c r="C19" s="41" t="s">
        <v>91</v>
      </c>
      <c r="D19" s="214" t="s">
        <v>279</v>
      </c>
      <c r="E19" s="215"/>
      <c r="F19" s="216"/>
      <c r="G19" s="50">
        <v>1</v>
      </c>
      <c r="H19" s="50">
        <v>1</v>
      </c>
      <c r="I19" s="41">
        <v>10</v>
      </c>
      <c r="J19" s="41"/>
      <c r="K19" s="41">
        <v>10</v>
      </c>
      <c r="L19" s="41"/>
      <c r="M19" s="41" t="s">
        <v>255</v>
      </c>
      <c r="N19" s="41"/>
    </row>
    <row r="20" s="165" customFormat="1" ht="27" customHeight="1" spans="1:14">
      <c r="A20" s="42"/>
      <c r="B20" s="43" t="s">
        <v>184</v>
      </c>
      <c r="C20" s="43" t="s">
        <v>185</v>
      </c>
      <c r="D20" s="44" t="s">
        <v>280</v>
      </c>
      <c r="E20" s="44"/>
      <c r="F20" s="44"/>
      <c r="G20" s="50">
        <v>1</v>
      </c>
      <c r="H20" s="50">
        <v>1</v>
      </c>
      <c r="I20" s="41">
        <v>5</v>
      </c>
      <c r="J20" s="41"/>
      <c r="K20" s="41">
        <v>5</v>
      </c>
      <c r="L20" s="41"/>
      <c r="M20" s="41" t="s">
        <v>255</v>
      </c>
      <c r="N20" s="41"/>
    </row>
    <row r="21" s="165" customFormat="1" ht="26" customHeight="1" spans="1:14">
      <c r="A21" s="111"/>
      <c r="B21" s="49"/>
      <c r="C21" s="49"/>
      <c r="D21" s="214" t="s">
        <v>281</v>
      </c>
      <c r="E21" s="215"/>
      <c r="F21" s="216"/>
      <c r="G21" s="51" t="s">
        <v>67</v>
      </c>
      <c r="H21" s="217">
        <v>0.85</v>
      </c>
      <c r="I21" s="41">
        <v>5</v>
      </c>
      <c r="J21" s="41"/>
      <c r="K21" s="41">
        <v>5</v>
      </c>
      <c r="L21" s="41"/>
      <c r="M21" s="41" t="s">
        <v>255</v>
      </c>
      <c r="N21" s="41"/>
    </row>
    <row r="22" s="165" customFormat="1" ht="15" customHeight="1" spans="1:14">
      <c r="A22" s="51" t="s">
        <v>188</v>
      </c>
      <c r="B22" s="51"/>
      <c r="C22" s="51"/>
      <c r="D22" s="51"/>
      <c r="E22" s="51"/>
      <c r="F22" s="51"/>
      <c r="G22" s="51"/>
      <c r="H22" s="51"/>
      <c r="I22" s="51">
        <v>90</v>
      </c>
      <c r="J22" s="51"/>
      <c r="K22" s="51">
        <v>90</v>
      </c>
      <c r="L22" s="51"/>
      <c r="M22" s="59"/>
      <c r="N22" s="59"/>
    </row>
    <row r="23" s="165" customFormat="1" spans="1:14">
      <c r="A23" s="52" t="s">
        <v>189</v>
      </c>
      <c r="B23" s="53" t="s">
        <v>255</v>
      </c>
      <c r="C23" s="54"/>
      <c r="D23" s="54"/>
      <c r="E23" s="54"/>
      <c r="F23" s="54"/>
      <c r="G23" s="54"/>
      <c r="H23" s="54"/>
      <c r="I23" s="54"/>
      <c r="J23" s="54"/>
      <c r="K23" s="54"/>
      <c r="L23" s="54"/>
      <c r="M23" s="54"/>
      <c r="N23" s="60"/>
    </row>
    <row r="24" s="165" customFormat="1" spans="1:14">
      <c r="A24" s="55" t="s">
        <v>191</v>
      </c>
      <c r="B24" s="55"/>
      <c r="C24" s="55"/>
      <c r="D24" s="55"/>
      <c r="E24" s="55"/>
      <c r="F24" s="55"/>
      <c r="G24" s="55"/>
      <c r="H24" s="55"/>
      <c r="I24" s="55"/>
      <c r="J24" s="55"/>
      <c r="K24" s="55"/>
      <c r="L24" s="55"/>
      <c r="M24" s="55"/>
      <c r="N24" s="55"/>
    </row>
    <row r="25" s="165" customFormat="1" ht="51.95" customHeight="1" spans="1:14">
      <c r="A25" s="55" t="s">
        <v>192</v>
      </c>
      <c r="B25" s="55"/>
      <c r="C25" s="55"/>
      <c r="D25" s="55"/>
      <c r="E25" s="55"/>
      <c r="F25" s="55"/>
      <c r="G25" s="55"/>
      <c r="H25" s="55"/>
      <c r="I25" s="55"/>
      <c r="J25" s="55"/>
      <c r="K25" s="55"/>
      <c r="L25" s="55"/>
      <c r="M25" s="55"/>
      <c r="N25" s="55"/>
    </row>
    <row r="26" s="165" customFormat="1" ht="41.1" customHeight="1" spans="1:14">
      <c r="A26" s="55" t="s">
        <v>193</v>
      </c>
      <c r="B26" s="55"/>
      <c r="C26" s="55"/>
      <c r="D26" s="55"/>
      <c r="E26" s="55"/>
      <c r="F26" s="55"/>
      <c r="G26" s="55"/>
      <c r="H26" s="55"/>
      <c r="I26" s="55"/>
      <c r="J26" s="55"/>
      <c r="K26" s="55"/>
      <c r="L26" s="55"/>
      <c r="M26" s="55"/>
      <c r="N26" s="55"/>
    </row>
    <row r="27" s="165" customFormat="1" ht="15.95" customHeight="1"/>
  </sheetData>
  <mergeCells count="96">
    <mergeCell ref="A1:N1"/>
    <mergeCell ref="A2:B2"/>
    <mergeCell ref="C2:N2"/>
    <mergeCell ref="A3:B3"/>
    <mergeCell ref="C3:G3"/>
    <mergeCell ref="H3:I3"/>
    <mergeCell ref="J3:N3"/>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A22:H22"/>
    <mergeCell ref="I22:J22"/>
    <mergeCell ref="K22:L22"/>
    <mergeCell ref="M22:N22"/>
    <mergeCell ref="B23:N23"/>
    <mergeCell ref="A24:N24"/>
    <mergeCell ref="A25:N25"/>
    <mergeCell ref="A26:N26"/>
    <mergeCell ref="A10:A11"/>
    <mergeCell ref="A12:A21"/>
    <mergeCell ref="B13:B16"/>
    <mergeCell ref="B17:B19"/>
    <mergeCell ref="B20:B21"/>
    <mergeCell ref="C13:C14"/>
    <mergeCell ref="C15:C16"/>
    <mergeCell ref="C17:C18"/>
    <mergeCell ref="C20:C21"/>
    <mergeCell ref="E4:E5"/>
    <mergeCell ref="N4:N5"/>
    <mergeCell ref="A4:B9"/>
    <mergeCell ref="C4:D5"/>
    <mergeCell ref="F4:G5"/>
    <mergeCell ref="H4:I5"/>
    <mergeCell ref="J4:K5"/>
    <mergeCell ref="L4:M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22</vt:i4>
      </vt:variant>
    </vt:vector>
  </HeadingPairs>
  <TitlesOfParts>
    <vt:vector size="22" baseType="lpstr">
      <vt:lpstr>封面</vt:lpstr>
      <vt:lpstr>目录</vt:lpstr>
      <vt:lpstr>省级部门（单位）整体支出绩效自评表</vt:lpstr>
      <vt:lpstr>部门预算项目支出绩效自评结果汇总表</vt:lpstr>
      <vt:lpstr>省级部门预算项目支出绩效自评表（林业草原资源保护与发展项目）</vt:lpstr>
      <vt:lpstr>省级部门预算项目支出绩效自评表（生态保护补偿与修复）</vt:lpstr>
      <vt:lpstr>省级部门预算项目支出绩效自评表（湿地保护修复补助） </vt:lpstr>
      <vt:lpstr>省级部门预算项目支出绩效自评表（森林保护修复） </vt:lpstr>
      <vt:lpstr>省级部门预算项目支出绩效自评表（森林保险保费） </vt:lpstr>
      <vt:lpstr>省级部门预算项目支出绩效自评表（种质资源） </vt:lpstr>
      <vt:lpstr>省级部门预算项目支出绩效自评表（防火）</vt:lpstr>
      <vt:lpstr>省级部门预算项目支出绩效自评表（有害生物防治） </vt:lpstr>
      <vt:lpstr>省级部门预算项目支出绩效自评表（林政执法） </vt:lpstr>
      <vt:lpstr>省级部门预算项目支出绩效自评表（禁毒） </vt:lpstr>
      <vt:lpstr>省级部门预算项目支出绩效自评表（基础配套设施建设）</vt:lpstr>
      <vt:lpstr>林草生态综合监测</vt:lpstr>
      <vt:lpstr>草原生态修复治理补助</vt:lpstr>
      <vt:lpstr>2023年第一批草原植被恢复费72万</vt:lpstr>
      <vt:lpstr>2023年第二批草原植被恢复费18万</vt:lpstr>
      <vt:lpstr>保护设施设备运行维护</vt:lpstr>
      <vt:lpstr>省对市县转移支付绩效自评结果汇总表</vt:lpstr>
      <vt:lpstr>省对市县转移支付绩效自评表（参考模板）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围城</cp:lastModifiedBy>
  <dcterms:created xsi:type="dcterms:W3CDTF">2018-12-06T08:45:00Z</dcterms:created>
  <cp:lastPrinted>2020-03-13T10:25:00Z</cp:lastPrinted>
  <dcterms:modified xsi:type="dcterms:W3CDTF">2023-12-20T12:22:29Z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22C65AA05F484DD7AE688FFCEC82AAD5</vt:lpwstr>
  </property>
</Properties>
</file>