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840" tabRatio="989" activeTab="7"/>
  </bookViews>
  <sheets>
    <sheet name="林业改革发展资金绩效自评表" sheetId="1" r:id="rId1"/>
    <sheet name="林业生态保护恢复资金绩效自评表" sheetId="2" r:id="rId2"/>
    <sheet name="野生动植物资源管理项目支出绩效自评表" sheetId="3" r:id="rId3"/>
    <sheet name="林业有害生物防治项目支出绩效自评表 " sheetId="4" r:id="rId4"/>
    <sheet name="林区禁种铲毒项目支出绩效自评表 " sheetId="5" r:id="rId5"/>
    <sheet name="森林防火项目支出绩效自评表 " sheetId="6" r:id="rId6"/>
    <sheet name="森林植被恢复费-异地造林项目支出绩效自评表" sheetId="7" r:id="rId7"/>
    <sheet name="单位整体支出绩效自评表" sheetId="8" r:id="rId8"/>
    <sheet name="Sheet1" sheetId="9" r:id="rId9"/>
  </sheets>
  <definedNames>
    <definedName name="_xlnm.Print_Titles" localSheetId="7">'单位整体支出绩效自评表'!$2:$2</definedName>
  </definedNames>
  <calcPr fullCalcOnLoad="1"/>
</workbook>
</file>

<file path=xl/sharedStrings.xml><?xml version="1.0" encoding="utf-8"?>
<sst xmlns="http://schemas.openxmlformats.org/spreadsheetml/2006/main" count="723" uniqueCount="304">
  <si>
    <t>自评表1</t>
  </si>
  <si>
    <t>林业改革发展资金绩效目标自评表(太统-崆峒保护局)</t>
  </si>
  <si>
    <r>
      <rPr>
        <sz val="10"/>
        <rFont val="宋体"/>
        <family val="0"/>
      </rPr>
      <t>（201</t>
    </r>
    <r>
      <rPr>
        <sz val="10"/>
        <rFont val="宋体"/>
        <family val="0"/>
      </rPr>
      <t>9</t>
    </r>
    <r>
      <rPr>
        <sz val="10"/>
        <rFont val="宋体"/>
        <family val="0"/>
      </rPr>
      <t>年度）</t>
    </r>
  </si>
  <si>
    <t>专项名称</t>
  </si>
  <si>
    <t>林业改革发展资金</t>
  </si>
  <si>
    <t>负责人及电话</t>
  </si>
  <si>
    <t>朱亚锋13993333117</t>
  </si>
  <si>
    <t>中央主管部门</t>
  </si>
  <si>
    <t>财政部、国家林业和草原局</t>
  </si>
  <si>
    <t>地方主管部门</t>
  </si>
  <si>
    <t>甘肃省财政厅、甘肃省林业和草原局</t>
  </si>
  <si>
    <t>实施单位</t>
  </si>
  <si>
    <t>甘肃太统-崆峒山国家级自然保护区管理局</t>
  </si>
  <si>
    <t>项目资金（万元）</t>
  </si>
  <si>
    <t>全年预算数（A）</t>
  </si>
  <si>
    <t>全年执行数（B）</t>
  </si>
  <si>
    <t>分值</t>
  </si>
  <si>
    <t>执行率（B/A）</t>
  </si>
  <si>
    <t>得分</t>
  </si>
  <si>
    <t>年度资金总额：</t>
  </si>
  <si>
    <t>其中：中央补助</t>
  </si>
  <si>
    <t>—</t>
  </si>
  <si>
    <t xml:space="preserve">      地方资金</t>
  </si>
  <si>
    <t xml:space="preserve">      其他资金（包括结转结余）</t>
  </si>
  <si>
    <t>年度总体目标</t>
  </si>
  <si>
    <t>年初设定目标</t>
  </si>
  <si>
    <t>全年实际完成情况</t>
  </si>
  <si>
    <t>实施林业重点生态工程，增加森林面积，提高森林质量，使森林资源、自然保护区等资源得到全面保护，森林资源管护率达到100%，完成森林抚育面积1.4万亩，建成林区视频监控系统（监控塔）10套，资金到位率和完成率均达到100%。</t>
  </si>
  <si>
    <r>
      <rPr>
        <sz val="10"/>
        <rFont val="宋体"/>
        <family val="0"/>
      </rPr>
      <t>保护区森林资源得到全面保护，生态效益发挥显著；完成森林抚育面积0.6</t>
    </r>
    <r>
      <rPr>
        <sz val="10"/>
        <rFont val="宋体"/>
        <family val="0"/>
      </rPr>
      <t>万亩，建成林区远程视频监控系统</t>
    </r>
    <r>
      <rPr>
        <sz val="10"/>
        <rFont val="宋体"/>
        <family val="0"/>
      </rPr>
      <t>10</t>
    </r>
    <r>
      <rPr>
        <sz val="10"/>
        <rFont val="宋体"/>
        <family val="0"/>
      </rPr>
      <t>套，全年预算数完成1288.13</t>
    </r>
    <r>
      <rPr>
        <sz val="10"/>
        <rFont val="宋体"/>
        <family val="0"/>
      </rPr>
      <t>万元，支出完成</t>
    </r>
    <r>
      <rPr>
        <sz val="10"/>
        <rFont val="宋体"/>
        <family val="0"/>
      </rPr>
      <t>789.64</t>
    </r>
    <r>
      <rPr>
        <sz val="10"/>
        <rFont val="宋体"/>
        <family val="0"/>
      </rPr>
      <t>万元，预算执行率为</t>
    </r>
    <r>
      <rPr>
        <sz val="10"/>
        <rFont val="宋体"/>
        <family val="0"/>
      </rPr>
      <t>61.3</t>
    </r>
    <r>
      <rPr>
        <sz val="10"/>
        <rFont val="宋体"/>
        <family val="0"/>
      </rPr>
      <t>%，主要原因是当年预算安排的森林抚育和保护区补助项目，因实施方案或作业设计报批迟缓结转下年，这两项资金合计396万元，占年度总预算资金的</t>
    </r>
    <r>
      <rPr>
        <sz val="10"/>
        <rFont val="宋体"/>
        <family val="0"/>
      </rPr>
      <t>30.74</t>
    </r>
    <r>
      <rPr>
        <sz val="10"/>
        <rFont val="宋体"/>
        <family val="0"/>
      </rPr>
      <t>%，占年末结转资金的</t>
    </r>
    <r>
      <rPr>
        <sz val="10"/>
        <rFont val="宋体"/>
        <family val="0"/>
      </rPr>
      <t>79.44%</t>
    </r>
    <r>
      <rPr>
        <sz val="10"/>
        <rFont val="宋体"/>
        <family val="0"/>
      </rPr>
      <t>。</t>
    </r>
  </si>
  <si>
    <t>绩
效
指
标</t>
  </si>
  <si>
    <r>
      <rPr>
        <sz val="9"/>
        <rFont val="宋体"/>
        <family val="0"/>
      </rPr>
      <t>一级</t>
    </r>
    <r>
      <rPr>
        <sz val="9"/>
        <rFont val="宋体"/>
        <family val="0"/>
      </rPr>
      <t>指标</t>
    </r>
  </si>
  <si>
    <r>
      <rPr>
        <sz val="10"/>
        <rFont val="宋体"/>
        <family val="0"/>
      </rPr>
      <t>二级</t>
    </r>
    <r>
      <rPr>
        <sz val="10"/>
        <rFont val="宋体"/>
        <family val="0"/>
      </rPr>
      <t>指标</t>
    </r>
  </si>
  <si>
    <t>三级指标</t>
  </si>
  <si>
    <t>年度指标值</t>
  </si>
  <si>
    <t>全年完成值</t>
  </si>
  <si>
    <t>未完成原因和改进措施</t>
  </si>
  <si>
    <r>
      <rPr>
        <sz val="10"/>
        <rFont val="宋体"/>
        <family val="0"/>
      </rPr>
      <t>产出
指标（5</t>
    </r>
    <r>
      <rPr>
        <sz val="10"/>
        <rFont val="宋体"/>
        <family val="0"/>
      </rPr>
      <t>0</t>
    </r>
    <r>
      <rPr>
        <sz val="10"/>
        <rFont val="宋体"/>
        <family val="0"/>
      </rPr>
      <t>）</t>
    </r>
  </si>
  <si>
    <r>
      <rPr>
        <sz val="10"/>
        <rFont val="宋体"/>
        <family val="0"/>
      </rPr>
      <t>数量指标（2</t>
    </r>
    <r>
      <rPr>
        <sz val="10"/>
        <rFont val="宋体"/>
        <family val="0"/>
      </rPr>
      <t>0</t>
    </r>
    <r>
      <rPr>
        <sz val="10"/>
        <rFont val="宋体"/>
        <family val="0"/>
      </rPr>
      <t>）</t>
    </r>
  </si>
  <si>
    <t>天保工程区国有林管护面积（万亩）</t>
  </si>
  <si>
    <t>国有国家级公益林面积（万亩）</t>
  </si>
  <si>
    <t>集体和个人所有国家级公益林面积（万亩）</t>
  </si>
  <si>
    <t>森林抚育面积（万亩）</t>
  </si>
  <si>
    <t>当年项目作业设计批复后已错过季节。</t>
  </si>
  <si>
    <t>林区远程视频监控系统（套）</t>
  </si>
  <si>
    <t>当年项目实施方案批复迟，已不具备实施条件。</t>
  </si>
  <si>
    <r>
      <rPr>
        <sz val="10"/>
        <rFont val="宋体"/>
        <family val="0"/>
      </rPr>
      <t>质量时效指标（20</t>
    </r>
    <r>
      <rPr>
        <sz val="10"/>
        <rFont val="宋体"/>
        <family val="0"/>
      </rPr>
      <t>）</t>
    </r>
  </si>
  <si>
    <t>森林抚育作业设计合格率</t>
  </si>
  <si>
    <t>≥90%</t>
  </si>
  <si>
    <t>森林抚育质量合格率</t>
  </si>
  <si>
    <t>森林资源管护率</t>
  </si>
  <si>
    <t>林区远程视频监控系统工程质量合格率</t>
  </si>
  <si>
    <t>天保管护支出完成率</t>
  </si>
  <si>
    <t>森林生态效益支出完成率</t>
  </si>
  <si>
    <t>森林抚育支出完成率</t>
  </si>
  <si>
    <t>≥80%</t>
  </si>
  <si>
    <t>作业设计当年未批复未动工。</t>
  </si>
  <si>
    <t>林区视频监控项目支出完成率</t>
  </si>
  <si>
    <r>
      <rPr>
        <sz val="10"/>
        <rFont val="宋体"/>
        <family val="0"/>
      </rPr>
      <t>成本指标（1</t>
    </r>
    <r>
      <rPr>
        <sz val="10"/>
        <rFont val="宋体"/>
        <family val="0"/>
      </rPr>
      <t>0</t>
    </r>
    <r>
      <rPr>
        <sz val="10"/>
        <rFont val="宋体"/>
        <family val="0"/>
      </rPr>
      <t>）</t>
    </r>
  </si>
  <si>
    <t>天保工程区国有林管护补助标准（元/亩）</t>
  </si>
  <si>
    <t>国有国家级公益林管护补助标准（元/亩）</t>
  </si>
  <si>
    <t>集体和个人国家级公益林管护补助标准（元/亩）</t>
  </si>
  <si>
    <t>森林抚育补助标准（元/亩）</t>
  </si>
  <si>
    <t>绩效指标</t>
  </si>
  <si>
    <r>
      <rPr>
        <sz val="10"/>
        <rFont val="宋体"/>
        <family val="0"/>
      </rPr>
      <t>效益   指标（30</t>
    </r>
    <r>
      <rPr>
        <sz val="10"/>
        <rFont val="宋体"/>
        <family val="0"/>
      </rPr>
      <t>）</t>
    </r>
  </si>
  <si>
    <r>
      <rPr>
        <sz val="10"/>
        <rFont val="宋体"/>
        <family val="0"/>
      </rPr>
      <t>社会效益指标（1</t>
    </r>
    <r>
      <rPr>
        <sz val="10"/>
        <rFont val="宋体"/>
        <family val="0"/>
      </rPr>
      <t>0</t>
    </r>
    <r>
      <rPr>
        <sz val="10"/>
        <rFont val="宋体"/>
        <family val="0"/>
      </rPr>
      <t>）</t>
    </r>
  </si>
  <si>
    <t>群众参森林资源管护率</t>
  </si>
  <si>
    <t>积极</t>
  </si>
  <si>
    <r>
      <rPr>
        <sz val="10"/>
        <rFont val="宋体"/>
        <family val="0"/>
      </rPr>
      <t>生态效益指标（1</t>
    </r>
    <r>
      <rPr>
        <sz val="10"/>
        <rFont val="宋体"/>
        <family val="0"/>
      </rPr>
      <t>0</t>
    </r>
    <r>
      <rPr>
        <sz val="10"/>
        <rFont val="宋体"/>
        <family val="0"/>
      </rPr>
      <t>）</t>
    </r>
  </si>
  <si>
    <t>天然林资源管护生态环境改善情况</t>
  </si>
  <si>
    <t>明显</t>
  </si>
  <si>
    <t>国家级公益林区生态环境改善情况</t>
  </si>
  <si>
    <t>天然林资源保护改善生态环境</t>
  </si>
  <si>
    <r>
      <rPr>
        <sz val="10"/>
        <rFont val="宋体"/>
        <family val="0"/>
      </rPr>
      <t>可持续影响指标（1</t>
    </r>
    <r>
      <rPr>
        <sz val="10"/>
        <rFont val="宋体"/>
        <family val="0"/>
      </rPr>
      <t>0</t>
    </r>
    <r>
      <rPr>
        <sz val="10"/>
        <rFont val="宋体"/>
        <family val="0"/>
      </rPr>
      <t>）</t>
    </r>
  </si>
  <si>
    <t>天然林保护工程维护林区稳定</t>
  </si>
  <si>
    <t>天然林保护工程保障经济可持续发展</t>
  </si>
  <si>
    <t>国家级公益林保障经济可持续发展</t>
  </si>
  <si>
    <t>森林抚育构建稳定森林生态系统</t>
  </si>
  <si>
    <t>林业国家级自然保护区的自然生态系统保持完整</t>
  </si>
  <si>
    <r>
      <rPr>
        <sz val="10"/>
        <rFont val="宋体"/>
        <family val="0"/>
      </rPr>
      <t>满意      度指      标（</t>
    </r>
    <r>
      <rPr>
        <sz val="10"/>
        <rFont val="宋体"/>
        <family val="0"/>
      </rPr>
      <t>10</t>
    </r>
    <r>
      <rPr>
        <sz val="10"/>
        <rFont val="宋体"/>
        <family val="0"/>
      </rPr>
      <t>）</t>
    </r>
  </si>
  <si>
    <t>服务对象满意度指标</t>
  </si>
  <si>
    <t>天然林保护工程管护员满意度</t>
  </si>
  <si>
    <t>国家级公益林管护员满意度</t>
  </si>
  <si>
    <t>总分</t>
  </si>
  <si>
    <t>说明</t>
  </si>
  <si>
    <t>无。</t>
  </si>
  <si>
    <t>自评表2</t>
  </si>
  <si>
    <t>林业生态保护恢复资金区域绩效目标自评表（太统崆峒保护局）</t>
  </si>
  <si>
    <t>（2019年度）</t>
  </si>
  <si>
    <t>林业生态保护恢复资金</t>
  </si>
  <si>
    <t>朱亚锋 09338352590</t>
  </si>
  <si>
    <t xml:space="preserve">甘肃太统-崆峒山国家级自然保护区管理局  
</t>
  </si>
  <si>
    <t>地方资金</t>
  </si>
  <si>
    <t xml:space="preserve"> 其他资金（结转资金）</t>
  </si>
  <si>
    <t>加强森林资源管护，保障职工政策性工资福利发放到位，职工社会保险参保率达到100%，档案管理规范，资金使用规范。</t>
  </si>
  <si>
    <t>完成支出64.99%,职工参保率达到100%，档案管理规范，资金使用规范。</t>
  </si>
  <si>
    <t>一级指标</t>
  </si>
  <si>
    <t>二级指标</t>
  </si>
  <si>
    <t>实际完成值</t>
  </si>
  <si>
    <t>偏差原因分析及改进措施</t>
  </si>
  <si>
    <t>产出
指标（50）</t>
  </si>
  <si>
    <t>数量指标</t>
  </si>
  <si>
    <t>职工社保缴费参保人数</t>
  </si>
  <si>
    <t>质量指标</t>
  </si>
  <si>
    <t>职工社保参保率</t>
  </si>
  <si>
    <t>≥95%</t>
  </si>
  <si>
    <t>职工政策性工资福利保障率</t>
  </si>
  <si>
    <t>时效指标</t>
  </si>
  <si>
    <t>支出完成率</t>
  </si>
  <si>
    <t>效益      指标（30）</t>
  </si>
  <si>
    <t>经济效益指标</t>
  </si>
  <si>
    <t>天保工程区职工收入水平增幅</t>
  </si>
  <si>
    <t>≥5%</t>
  </si>
  <si>
    <t>社会效益指标</t>
  </si>
  <si>
    <t>资源管护率</t>
  </si>
  <si>
    <t>生态效益指标</t>
  </si>
  <si>
    <t>区内森林资源管护效果显著。</t>
  </si>
  <si>
    <t>显著</t>
  </si>
  <si>
    <t>可持续影响指标</t>
  </si>
  <si>
    <t>持续发挥生态作用显著</t>
  </si>
  <si>
    <t>满意      度指      标（10）</t>
  </si>
  <si>
    <t>管护职工和林区群众满意度</t>
  </si>
  <si>
    <t>≥85%</t>
  </si>
  <si>
    <t xml:space="preserve">无 </t>
  </si>
  <si>
    <t>自评表3</t>
  </si>
  <si>
    <r>
      <rPr>
        <b/>
        <sz val="20"/>
        <color indexed="8"/>
        <rFont val="宋体"/>
        <family val="0"/>
      </rPr>
      <t>2019年</t>
    </r>
    <r>
      <rPr>
        <b/>
        <u val="single"/>
        <sz val="20"/>
        <color indexed="8"/>
        <rFont val="宋体"/>
        <family val="0"/>
      </rPr>
      <t xml:space="preserve"> 太统崆峒保护局  </t>
    </r>
    <r>
      <rPr>
        <b/>
        <sz val="20"/>
        <color indexed="8"/>
        <rFont val="宋体"/>
        <family val="0"/>
      </rPr>
      <t>预算项目支出绩效自评表</t>
    </r>
  </si>
  <si>
    <t>项目名称</t>
  </si>
  <si>
    <t>省级财政野生动植物资源管理</t>
  </si>
  <si>
    <t>主管部门</t>
  </si>
  <si>
    <t>甘肃省林业和草原局</t>
  </si>
  <si>
    <t>年初预算数</t>
  </si>
  <si>
    <t>全年预算数</t>
  </si>
  <si>
    <t>全年执行数</t>
  </si>
  <si>
    <t>执行率</t>
  </si>
  <si>
    <t>年度资金总额</t>
  </si>
  <si>
    <t>其中：当年财政拨款</t>
  </si>
  <si>
    <t xml:space="preserve">      上年结转资金</t>
  </si>
  <si>
    <t xml:space="preserve">  其他资金</t>
  </si>
  <si>
    <t>预期目标</t>
  </si>
  <si>
    <t>实际完成情况</t>
  </si>
  <si>
    <t>总投资8万元，为野生动物疫源疫病监测站购置个人防护及监测取样设备283套（幅、双、个、架），投资3万元；制作保护区宣传画册1000册、制作宣传口杯1000只、向省级及国家级期刊发表森林资源调查研究等文章2－3篇，投资5万元。通过项目实施，进一步增强保护区野生动植物保护宣传和疫源疫病检测工作。</t>
  </si>
  <si>
    <t>完成支出7.728万元，购置个人防护及监测取样设备283套（幅、双、个、架），支出3万元；制作保护区宣传画册1000册、制作宣传口杯1000只，支出4.72万元。进一步增强了保护区野生动植物保护宣传和疫源疫病检测工作。</t>
  </si>
  <si>
    <t>产出指标（50分）</t>
  </si>
  <si>
    <t>数量指标分</t>
  </si>
  <si>
    <t>购置野个人防护及监测取样设施设备（套、幅、双、个、架）</t>
  </si>
  <si>
    <t>制作保护区宣传画册（册）</t>
  </si>
  <si>
    <t>制作宣传口碑（只）</t>
  </si>
  <si>
    <t>向省级及国家级期刊发表保护区森林资源调查研究等文章（篇）</t>
  </si>
  <si>
    <t>产品合格率</t>
  </si>
  <si>
    <t>项目及资金支出完成时效</t>
  </si>
  <si>
    <t>年内完成</t>
  </si>
  <si>
    <t>调查研究文章因稿件审核修改，年内未及时发表。</t>
  </si>
  <si>
    <t>成本指标</t>
  </si>
  <si>
    <t>资金节约率</t>
  </si>
  <si>
    <t>≥0</t>
  </si>
  <si>
    <t>效益指标（30分）</t>
  </si>
  <si>
    <t>群众对野生动植物保护意识增强，维护生物多样性。</t>
  </si>
  <si>
    <t>增强</t>
  </si>
  <si>
    <t>林区生态环境改善显著</t>
  </si>
  <si>
    <t>林区和谐稳定和森林资源安全显著提高</t>
  </si>
  <si>
    <t>显著提高</t>
  </si>
  <si>
    <t>满意度指标（10分）</t>
  </si>
  <si>
    <t>林区群众满意度</t>
  </si>
  <si>
    <t>满意</t>
  </si>
  <si>
    <t>无</t>
  </si>
  <si>
    <t>自评表4</t>
  </si>
  <si>
    <r>
      <rPr>
        <b/>
        <sz val="20"/>
        <color indexed="8"/>
        <rFont val="宋体"/>
        <family val="0"/>
      </rPr>
      <t>2019年</t>
    </r>
    <r>
      <rPr>
        <b/>
        <u val="single"/>
        <sz val="20"/>
        <color indexed="8"/>
        <rFont val="宋体"/>
        <family val="0"/>
      </rPr>
      <t xml:space="preserve"> 太统崆峒保护局 </t>
    </r>
    <r>
      <rPr>
        <b/>
        <sz val="20"/>
        <color indexed="8"/>
        <rFont val="宋体"/>
        <family val="0"/>
      </rPr>
      <t>部门预算项目支出绩效自评表</t>
    </r>
  </si>
  <si>
    <t>省级财政林业有害生物防治</t>
  </si>
  <si>
    <t>投资8万元，完成对保护区内1315亩落叶松球蚜人工防治工作，购置药品100箱、电喷雾器5台。通过项目实施，提高防治效率，减少病虫害对森林资源破坏，有效改善生态环境。</t>
  </si>
  <si>
    <t>完成支出8万元，对保护区内3915亩幼林地鼠害和落叶松球蚜进行了有效防治，购置药品100箱、电喷雾器5台。通过项目实施，极大地减少了病虫害对森林资源破坏，有效改善了生态环境。</t>
  </si>
  <si>
    <t>完成防治面积（亩）</t>
  </si>
  <si>
    <t>购置防治药品（箱）</t>
  </si>
  <si>
    <t>电喷雾器（台）</t>
  </si>
  <si>
    <t>一次性验收合格率</t>
  </si>
  <si>
    <t>林业有害生物成灾率</t>
  </si>
  <si>
    <t>&lt;0.46%</t>
  </si>
  <si>
    <t>&lt;0.40%</t>
  </si>
  <si>
    <t>林业有害生物测报准确率</t>
  </si>
  <si>
    <t>&gt;88%</t>
  </si>
  <si>
    <t>&gt;95%</t>
  </si>
  <si>
    <t>林业有害生物无公害防治率</t>
  </si>
  <si>
    <t>&gt;92%</t>
  </si>
  <si>
    <t>种苗产地检疫率</t>
  </si>
  <si>
    <t>项目及资金完成时效</t>
  </si>
  <si>
    <t>雇佣林区群众防治，有效增加农民收入水平</t>
  </si>
  <si>
    <t>增加</t>
  </si>
  <si>
    <t>有效增强林区群众对有害生物防治和森林资源保护的认识。</t>
  </si>
  <si>
    <t>有效</t>
  </si>
  <si>
    <t>自评表5</t>
  </si>
  <si>
    <t>省级财政林区禁种铲毒补助</t>
  </si>
  <si>
    <t>投资10万元，开展林区禁毒宣传教育，印制宣传彩页10000张，订制宣传纸杯15000个，订制宣传保温壶350个，印制宣传条幅50条，制作宣传展板15面；加强禁毒工作阵地建设及档案管理，购置档案柜6组。通过项目实施，提高林区禁种铲毒宣传效果，严厉打击林区非法种植毒品原植物和涉毒活动，巩固“无毒林区”成果。</t>
  </si>
  <si>
    <t>完成支出10万元，开展了林区禁毒宣传教育，印制宣传彩页10000张，订制宣传纸杯15000个，订制宣传保温壶350个，印制宣传条幅50条，制作宣传展板15面；加强禁毒工作阵地建设及档案管理，购置档案柜6组。通过项目实施，增了强宣传效果，严厉打击林区非法种植毒品原植物和涉毒活动，巩固了“无毒林区”成果。</t>
  </si>
  <si>
    <t>印制禁毒宣传彩页（张）</t>
  </si>
  <si>
    <t>订制宣传保温壶（个）</t>
  </si>
  <si>
    <t>印制宣传条幅（条）</t>
  </si>
  <si>
    <t>制作宣传展板（面）</t>
  </si>
  <si>
    <t>印制发放禁毒宣传挂历（张）</t>
  </si>
  <si>
    <t>购置档案柜（组）</t>
  </si>
  <si>
    <t>雇佣林区群众参与禁毒工作巡查踏查，有效增加农民收入水平</t>
  </si>
  <si>
    <t>群众对禁种毒品危害性认识显著提高，维护林区群众生活稳定。</t>
  </si>
  <si>
    <t>自评表6</t>
  </si>
  <si>
    <t>省级财政森林防火补助</t>
  </si>
  <si>
    <t xml:space="preserve">投资20.87万元，购置灭火机9台、防火器材架3个；印制防火宣传年画4500张、更换防火宣传牌38面、印制防火袖标60条、宣传条幅60条；举办森林防火演练2次，无人机驾驶员培训1次；防火期聘用15人、重点防火节点零时雇佣30人参与森林防火，不断加强森林防火巡查督查工作。通过项目实施，进一步提高保护区森林防扑火能力，有效降低森林火灾发生率，促进保护区生态环境持续改善，为建设幸福美好新甘肃创造良好的生态条件。 </t>
  </si>
  <si>
    <t xml:space="preserve">完成支出13.42万元，购置灭火机9台、防火器材架3个；印制防火宣传年画4500张、更换防火宣传牌38面、印制防火袖标60条、宣传条幅60条；举办森林防火演练2次，无人机驾驶员培训1次；防火期聘用15人、重点防火节点零时雇佣30人参与森林防火，不断加强森林防火巡查督查工作。通过项目实施，进一步提高保护区森林防扑火能力，有效降低森林火灾发生率，促进保护区生态环境持续改善，为建设幸福美好新甘肃创造良好的生态条件。 </t>
  </si>
  <si>
    <t>购置风力灭火机（台）</t>
  </si>
  <si>
    <t>定制防火器材架（个）</t>
  </si>
  <si>
    <t>印制防火宣传年画（张）</t>
  </si>
  <si>
    <t>印制防火袖标（条）</t>
  </si>
  <si>
    <t>更换防火宣传牌（面）</t>
  </si>
  <si>
    <t>举办森林防火演练（次）</t>
  </si>
  <si>
    <t>无人机驾驶员培训（人/次）</t>
  </si>
  <si>
    <t>聘用林区群众为防火管护人员，有效增加农民收入。</t>
  </si>
  <si>
    <t>增强社会公众对森林防火工作认识，提高森林火灾预防和扑救能，有效提高森林资源保护能力。</t>
  </si>
  <si>
    <t>自评表7</t>
  </si>
  <si>
    <t>省级财政造林补助</t>
  </si>
  <si>
    <t>太统-崆峒山国家级自然保护区管理局</t>
  </si>
  <si>
    <t>投资70万元，完成造林400亩。通过项目实施，提高森林覆盖率，改善自然生态环境质量，有效增加农民收入，维护林区和谐稳定和持续健康发展，为当地经济社会发展提供良好的生态资源。</t>
  </si>
  <si>
    <t>因项目计划和资金到位迟，未能及时编制上报项目作业设计，当年已错过造林季节，结转下年待省局批复后实施，计划2020年6月份完成。</t>
  </si>
  <si>
    <t>完成造林面积（亩）</t>
  </si>
  <si>
    <t>苗木合格率</t>
  </si>
  <si>
    <t>工程质量合格率</t>
  </si>
  <si>
    <t>项目完成及资金支持完成率</t>
  </si>
  <si>
    <t>按批复时限完成</t>
  </si>
  <si>
    <t>林区群众参与造林有效增加收入</t>
  </si>
  <si>
    <t>增加森林覆盖率</t>
  </si>
  <si>
    <t>自评表8</t>
  </si>
  <si>
    <r>
      <rPr>
        <b/>
        <sz val="20"/>
        <color indexed="8"/>
        <rFont val="宋体"/>
        <family val="0"/>
      </rPr>
      <t>2019年</t>
    </r>
    <r>
      <rPr>
        <b/>
        <u val="single"/>
        <sz val="20"/>
        <color indexed="8"/>
        <rFont val="宋体"/>
        <family val="0"/>
      </rPr>
      <t xml:space="preserve"> 太统-崆峒山国家级自然保护区管理局 </t>
    </r>
    <r>
      <rPr>
        <b/>
        <sz val="20"/>
        <color indexed="8"/>
        <rFont val="宋体"/>
        <family val="0"/>
      </rPr>
      <t>整体支出绩效自评表</t>
    </r>
  </si>
  <si>
    <t>部门（单位）名称</t>
  </si>
  <si>
    <t>部门（单位）整体支出
（万元）</t>
  </si>
  <si>
    <t>实际支出数（B）</t>
  </si>
  <si>
    <t xml:space="preserve">  全年支出</t>
  </si>
  <si>
    <t xml:space="preserve">    其中：基本支出</t>
  </si>
  <si>
    <t xml:space="preserve">          项目支出</t>
  </si>
  <si>
    <t>年度总体绩效目标完成情况</t>
  </si>
  <si>
    <t>目标实际完成情况</t>
  </si>
  <si>
    <t>坚持以习近平生态文明思想为指导，树牢“四个意识”，坚定“四个自信”，坚决做到“两个维护”，努力践行新发展理念和“绿水青山就是金山银山”理念，深入落实习近平总书记视察甘肃重要讲话和“八个着力”重要指示精神，全面贯彻落实中央、省委省政府、省林业和草原局的各项决策部署，全面提高党的建设水平，深入实施以生态建设为主的林业发展战略，提升保护区建设管理科学化规范化水平。</t>
  </si>
  <si>
    <t>一年来，在省局党组的正确领导下，团结带领全系统广大党员和干部职工，抢抓政策机遇，认真履行职责，创新工作措施，狠抓工作落实，圆满完成了各项工作任务。</t>
  </si>
  <si>
    <t>目标1：凝心聚力抓学习，政治建设凸显新气象。全年开展专题廉政教育不少于4次。</t>
  </si>
  <si>
    <t>目标1完成情况：聚焦党建任务，全面从严治党向纵深发展。全年开展专题廉政教育4次。</t>
  </si>
  <si>
    <t>目标2：多管齐下抓管理，队伍形象实现新提升。年内至少举办4期重点业务培训班。</t>
  </si>
  <si>
    <t>目标2完成情况：坚持惩防并举，落实党风廉政建设扎实有效。全年开展明察暗访4次。</t>
  </si>
  <si>
    <t>目标3：多措并举抓党建，全面从严治党实现新突破。全年开展明察暗访不少于4次。</t>
  </si>
  <si>
    <t>目标3完成情况：狠抓工作落实，保护区建设管理成效显著。严密布控抓防火，本年度未发生森林火情；依法行政抓管护，区内资源得到有效保护；实时监测抓科研，保护区本底更加详实；依托项目抓建设，保护区发展势头良好；夯实阵地抓宣传，保护区影响力持续提升；注重细节抓安全，维护保护区社会稳定。</t>
  </si>
  <si>
    <t>目标4：多点发力抓业务，建设管理取得新实效。加强巡护监管，着力抓好资源保护管理；持续高压跟进，全面整治生态环境问题；强化工作措施，坚守资源安全底线；加强项目建设，规范项目实施管理；强化科技支撑，提升科研监测工作水平；加强宣传教育，广泛开展社区共管共建。</t>
  </si>
  <si>
    <t>年度绩效指标完成情况</t>
  </si>
  <si>
    <t>部门管理（20分）</t>
  </si>
  <si>
    <t>资金投入（8分）</t>
  </si>
  <si>
    <t>基本支出预算执行率</t>
  </si>
  <si>
    <t>项目支出预算执行率</t>
  </si>
  <si>
    <t>“三公经费”控制率</t>
  </si>
  <si>
    <t>≤0</t>
  </si>
  <si>
    <t>结转结余变动率</t>
  </si>
  <si>
    <t>&lt;0</t>
  </si>
  <si>
    <t>财务管理（4分）</t>
  </si>
  <si>
    <t>财务管理制度健全性</t>
  </si>
  <si>
    <t>健全</t>
  </si>
  <si>
    <t>资金使用规范性</t>
  </si>
  <si>
    <t>规范</t>
  </si>
  <si>
    <t>采购管理（2分）</t>
  </si>
  <si>
    <t>政府采购规范性</t>
  </si>
  <si>
    <t>资产管理（2分）</t>
  </si>
  <si>
    <t>资产管理规范性</t>
  </si>
  <si>
    <t>人员管理（2分）</t>
  </si>
  <si>
    <t>在职人员控制率</t>
  </si>
  <si>
    <t>≤10%</t>
  </si>
  <si>
    <t>＜16%</t>
  </si>
  <si>
    <t>重点工作管理（2分）</t>
  </si>
  <si>
    <t>重点工作管理制度健全性</t>
  </si>
  <si>
    <t>履职效果（50）</t>
  </si>
  <si>
    <t>部门履职目标（30）</t>
  </si>
  <si>
    <t>产出数量指标1：天保公益林管护面积（万亩）</t>
  </si>
  <si>
    <t>产出数量指标2：完成森林抚育面积（万亩）</t>
  </si>
  <si>
    <t>产出数量指标3：建成林区视频监控系统（套）</t>
  </si>
  <si>
    <t>产出质量指标：工程质量合格率</t>
  </si>
  <si>
    <t>产出时效指标：工作完成及时性</t>
  </si>
  <si>
    <t>及时</t>
  </si>
  <si>
    <t>产出成本指标：资金节约率</t>
  </si>
  <si>
    <t>部门效果目标（15）</t>
  </si>
  <si>
    <t>经济效益指标：雇佣林区群众参与资源管护和项目建设，有效增加农民收入。</t>
  </si>
  <si>
    <t>社会效益指标：提高社会公众参与森林资源保护、防火、病虫害防治、野生动植物保护及禁毒意识，提高资源管护质量效益。</t>
  </si>
  <si>
    <t>生态效益指标：为地方经济社会发展提供优质生态环境服务。</t>
  </si>
  <si>
    <t>社会影响（5）</t>
  </si>
  <si>
    <t>单位获奖情况</t>
  </si>
  <si>
    <t>获省级奖励4次或获国家级奖励2次</t>
  </si>
  <si>
    <t>违法违纪情况</t>
  </si>
  <si>
    <t>能力建设（10）</t>
  </si>
  <si>
    <t>长效管理（2）</t>
  </si>
  <si>
    <t>中期规划建设完备程度</t>
  </si>
  <si>
    <t>完备</t>
  </si>
  <si>
    <t>组织建设（2）</t>
  </si>
  <si>
    <t>党建工作开展规律性</t>
  </si>
  <si>
    <t>信息化建设情况（2）</t>
  </si>
  <si>
    <t>信息化管理覆盖率</t>
  </si>
  <si>
    <t>人力资源建设（2）</t>
  </si>
  <si>
    <t>人员培训机制完备性</t>
  </si>
  <si>
    <t>档案管理（2）</t>
  </si>
  <si>
    <t>档案管理完备性</t>
  </si>
  <si>
    <t>服务对象满意度（10）</t>
  </si>
  <si>
    <t>服务对象1的满意度（5）</t>
  </si>
  <si>
    <t>职工满意度</t>
  </si>
  <si>
    <t>服务对象2的满意度（5）</t>
  </si>
  <si>
    <t>合    计</t>
  </si>
  <si>
    <t>其他需要说明的问题：无。</t>
  </si>
  <si>
    <t>注： 1.部门（单位）整体支出绩效自评采取打分评价形式，满分为100分，各部门可根据指标的重要程度自主确定各项二、三级指标的权重分值，各项指标得分加总得出该项目绩效自评的总分（中央和省委巡视、各级审计和财政监督中发现问题的酌情扣分），各项指标得分最高不能超过该指标分值上限，原则上一级指标分值统一设置为：预算执行率10分、部门管理指标20分、履职效果指标50分、能力建设指标10分、服务对象满意度指标10分，二、三级指标权重分值由各部门根据指标重要程度、项目实施阶段等因素综合确定。</t>
  </si>
  <si>
    <t xml:space="preserve">     2.部门整体支出绩效自评结果，应根据部门本级和所属单位整体支出自评情况分析汇总形成，对于定量指标，绝对值直接累加计算，相对值按照资金额度加权平均计算；定性指标根据指标完成情况分为：全部或基本达成预期指标、部分达成预期指标并具有一定效果、未达成预期指标且效果较差三档，分别按照100%-80%（含）、80%-60%（含）、60%-0%合理填写完成比例，汇总时以资金额度为权重，对分值加权平均计算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</si>
</sst>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&quot;-&quot;??_ ;_ @_ "/>
    <numFmt numFmtId="177" formatCode="_ &quot;￥&quot;* #,##0_ ;_ &quot;￥&quot;* \-#,##0_ ;_ &quot;￥&quot;* &quot;-&quot;_ ;_ @_ "/>
    <numFmt numFmtId="178" formatCode="0_ "/>
    <numFmt numFmtId="179" formatCode="0.00_ "/>
    <numFmt numFmtId="180" formatCode="0_);[Red]\(0\)"/>
    <numFmt numFmtId="181" formatCode="0.0_);[Red]\(0.0\)"/>
  </numFmts>
  <fonts count="66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4"/>
      <color indexed="8"/>
      <name val="黑体"/>
      <family val="3"/>
    </font>
    <font>
      <b/>
      <sz val="20"/>
      <color indexed="8"/>
      <name val="宋体"/>
      <family val="0"/>
    </font>
    <font>
      <b/>
      <sz val="10.5"/>
      <color indexed="8"/>
      <name val="宋体"/>
      <family val="0"/>
    </font>
    <font>
      <sz val="10.5"/>
      <color indexed="8"/>
      <name val="宋体"/>
      <family val="0"/>
    </font>
    <font>
      <sz val="10.5"/>
      <name val="宋体"/>
      <family val="0"/>
    </font>
    <font>
      <sz val="10"/>
      <color indexed="8"/>
      <name val="宋体"/>
      <family val="0"/>
    </font>
    <font>
      <sz val="8"/>
      <color indexed="8"/>
      <name val="宋体"/>
      <family val="0"/>
    </font>
    <font>
      <sz val="14"/>
      <name val="黑体"/>
      <family val="3"/>
    </font>
    <font>
      <sz val="16"/>
      <name val="方正小标宋简体"/>
      <family val="4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u val="single"/>
      <sz val="2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4"/>
      <color theme="1"/>
      <name val="黑体"/>
      <family val="3"/>
    </font>
    <font>
      <b/>
      <sz val="10.5"/>
      <color rgb="FF000000"/>
      <name val="宋体"/>
      <family val="0"/>
    </font>
    <font>
      <sz val="10.5"/>
      <color rgb="FF000000"/>
      <name val="宋体"/>
      <family val="0"/>
    </font>
    <font>
      <sz val="10"/>
      <color rgb="FF000000"/>
      <name val="宋体"/>
      <family val="0"/>
    </font>
    <font>
      <sz val="10"/>
      <color theme="1"/>
      <name val="Calibri"/>
      <family val="0"/>
    </font>
    <font>
      <sz val="8"/>
      <color rgb="FF000000"/>
      <name val="宋体"/>
      <family val="0"/>
    </font>
    <font>
      <sz val="11"/>
      <color theme="1"/>
      <name val="宋体"/>
      <family val="0"/>
    </font>
    <font>
      <sz val="10"/>
      <color theme="1"/>
      <name val="宋体"/>
      <family val="0"/>
    </font>
    <font>
      <sz val="11"/>
      <name val="Calibri"/>
      <family val="0"/>
    </font>
    <font>
      <b/>
      <sz val="20"/>
      <color theme="1"/>
      <name val="宋体"/>
      <family val="0"/>
    </font>
    <font>
      <sz val="10"/>
      <color rgb="FF000000"/>
      <name val="Calibri"/>
      <family val="0"/>
    </font>
    <font>
      <sz val="11"/>
      <color rgb="FF000000"/>
      <name val="Calibri"/>
      <family val="0"/>
    </font>
    <font>
      <b/>
      <sz val="2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2" fillId="0" borderId="0">
      <alignment/>
      <protection/>
    </xf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3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22" borderId="4" applyNumberFormat="0" applyAlignment="0" applyProtection="0"/>
    <xf numFmtId="0" fontId="45" fillId="23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22" borderId="7" applyNumberFormat="0" applyAlignment="0" applyProtection="0"/>
    <xf numFmtId="0" fontId="51" fillId="31" borderId="4" applyNumberFormat="0" applyAlignment="0" applyProtection="0"/>
    <xf numFmtId="0" fontId="52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222"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 vertical="center"/>
    </xf>
    <xf numFmtId="0" fontId="53" fillId="0" borderId="0" xfId="0" applyFont="1" applyFill="1" applyBorder="1" applyAlignment="1">
      <alignment/>
    </xf>
    <xf numFmtId="0" fontId="54" fillId="0" borderId="9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/>
    </xf>
    <xf numFmtId="0" fontId="55" fillId="0" borderId="9" xfId="0" applyFont="1" applyFill="1" applyBorder="1" applyAlignment="1">
      <alignment vertical="center" wrapText="1"/>
    </xf>
    <xf numFmtId="0" fontId="54" fillId="0" borderId="9" xfId="0" applyFont="1" applyFill="1" applyBorder="1" applyAlignment="1">
      <alignment horizontal="right" vertical="center" wrapText="1"/>
    </xf>
    <xf numFmtId="0" fontId="55" fillId="0" borderId="9" xfId="0" applyFont="1" applyFill="1" applyBorder="1" applyAlignment="1">
      <alignment horizontal="center" vertical="center"/>
    </xf>
    <xf numFmtId="0" fontId="55" fillId="0" borderId="9" xfId="0" applyFont="1" applyFill="1" applyBorder="1" applyAlignment="1">
      <alignment horizontal="left" vertical="center" wrapText="1"/>
    </xf>
    <xf numFmtId="0" fontId="55" fillId="0" borderId="9" xfId="0" applyFont="1" applyFill="1" applyBorder="1" applyAlignment="1">
      <alignment horizontal="right" vertical="center" wrapText="1"/>
    </xf>
    <xf numFmtId="9" fontId="55" fillId="0" borderId="9" xfId="0" applyNumberFormat="1" applyFont="1" applyFill="1" applyBorder="1" applyAlignment="1">
      <alignment horizontal="center" vertical="center" wrapText="1"/>
    </xf>
    <xf numFmtId="0" fontId="55" fillId="0" borderId="9" xfId="0" applyNumberFormat="1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left" vertical="center" wrapText="1"/>
    </xf>
    <xf numFmtId="0" fontId="57" fillId="0" borderId="9" xfId="0" applyFont="1" applyBorder="1" applyAlignment="1">
      <alignment horizontal="center" vertical="center" wrapText="1"/>
    </xf>
    <xf numFmtId="0" fontId="58" fillId="0" borderId="9" xfId="0" applyFont="1" applyFill="1" applyBorder="1" applyAlignment="1">
      <alignment horizontal="center" vertical="center" wrapText="1"/>
    </xf>
    <xf numFmtId="49" fontId="55" fillId="0" borderId="9" xfId="0" applyNumberFormat="1" applyFont="1" applyFill="1" applyBorder="1" applyAlignment="1">
      <alignment horizontal="center" vertical="center" wrapText="1"/>
    </xf>
    <xf numFmtId="178" fontId="55" fillId="0" borderId="9" xfId="0" applyNumberFormat="1" applyFont="1" applyFill="1" applyBorder="1" applyAlignment="1">
      <alignment horizontal="center" vertical="center" wrapText="1"/>
    </xf>
    <xf numFmtId="9" fontId="55" fillId="0" borderId="9" xfId="0" applyNumberFormat="1" applyFont="1" applyFill="1" applyBorder="1" applyAlignment="1">
      <alignment vertical="center" wrapText="1"/>
    </xf>
    <xf numFmtId="0" fontId="55" fillId="0" borderId="10" xfId="0" applyFont="1" applyFill="1" applyBorder="1" applyAlignment="1">
      <alignment vertical="center" wrapText="1"/>
    </xf>
    <xf numFmtId="0" fontId="59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9" fontId="0" fillId="0" borderId="9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59" fillId="0" borderId="10" xfId="0" applyFont="1" applyBorder="1" applyAlignment="1">
      <alignment horizontal="center" vertical="center" wrapText="1"/>
    </xf>
    <xf numFmtId="0" fontId="60" fillId="0" borderId="9" xfId="0" applyFont="1" applyBorder="1" applyAlignment="1">
      <alignment horizontal="center" vertical="center" wrapText="1"/>
    </xf>
    <xf numFmtId="9" fontId="57" fillId="0" borderId="9" xfId="0" applyNumberFormat="1" applyFont="1" applyBorder="1" applyAlignment="1">
      <alignment horizontal="center" vertical="center" wrapText="1"/>
    </xf>
    <xf numFmtId="0" fontId="57" fillId="0" borderId="9" xfId="0" applyFont="1" applyBorder="1" applyAlignment="1">
      <alignment vertical="center"/>
    </xf>
    <xf numFmtId="0" fontId="57" fillId="0" borderId="12" xfId="0" applyFont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center" wrapText="1"/>
    </xf>
    <xf numFmtId="0" fontId="57" fillId="0" borderId="11" xfId="0" applyFont="1" applyBorder="1" applyAlignment="1">
      <alignment vertical="center"/>
    </xf>
    <xf numFmtId="0" fontId="60" fillId="0" borderId="10" xfId="0" applyFont="1" applyBorder="1" applyAlignment="1">
      <alignment horizontal="center" vertical="center" wrapText="1"/>
    </xf>
    <xf numFmtId="0" fontId="57" fillId="0" borderId="14" xfId="0" applyFont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12" fillId="0" borderId="9" xfId="40" applyFont="1" applyFill="1" applyBorder="1" applyAlignment="1">
      <alignment horizontal="center" vertical="center" wrapText="1"/>
      <protection/>
    </xf>
    <xf numFmtId="0" fontId="12" fillId="0" borderId="9" xfId="40" applyFont="1" applyFill="1" applyBorder="1" applyAlignment="1">
      <alignment vertical="center" wrapText="1"/>
      <protection/>
    </xf>
    <xf numFmtId="0" fontId="1" fillId="0" borderId="9" xfId="0" applyFont="1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2" fillId="0" borderId="15" xfId="40" applyFont="1" applyFill="1" applyBorder="1" applyAlignment="1">
      <alignment horizontal="center" vertical="center" wrapText="1"/>
      <protection/>
    </xf>
    <xf numFmtId="0" fontId="12" fillId="0" borderId="9" xfId="40" applyFont="1" applyFill="1" applyBorder="1" applyAlignment="1">
      <alignment horizontal="left" vertical="center" wrapText="1"/>
      <protection/>
    </xf>
    <xf numFmtId="9" fontId="12" fillId="0" borderId="9" xfId="40" applyNumberFormat="1" applyFont="1" applyFill="1" applyBorder="1" applyAlignment="1">
      <alignment horizontal="center" vertical="center" wrapText="1"/>
      <protection/>
    </xf>
    <xf numFmtId="9" fontId="59" fillId="0" borderId="9" xfId="40" applyNumberFormat="1" applyFont="1" applyFill="1" applyBorder="1" applyAlignment="1">
      <alignment horizontal="center" vertical="center" wrapText="1"/>
      <protection/>
    </xf>
    <xf numFmtId="9" fontId="12" fillId="0" borderId="9" xfId="0" applyNumberFormat="1" applyFont="1" applyFill="1" applyBorder="1" applyAlignment="1" applyProtection="1">
      <alignment horizontal="center" vertical="center" wrapText="1"/>
      <protection/>
    </xf>
    <xf numFmtId="0" fontId="61" fillId="0" borderId="9" xfId="40" applyFont="1" applyFill="1" applyBorder="1" applyAlignment="1">
      <alignment horizontal="center" vertical="center" wrapText="1"/>
      <protection/>
    </xf>
    <xf numFmtId="178" fontId="12" fillId="0" borderId="9" xfId="40" applyNumberFormat="1" applyFont="1" applyFill="1" applyBorder="1" applyAlignment="1">
      <alignment horizontal="center" vertical="center" wrapText="1"/>
      <protection/>
    </xf>
    <xf numFmtId="178" fontId="59" fillId="0" borderId="9" xfId="40" applyNumberFormat="1" applyFont="1" applyFill="1" applyBorder="1" applyAlignment="1">
      <alignment horizontal="center" vertical="center" wrapText="1"/>
      <protection/>
    </xf>
    <xf numFmtId="0" fontId="59" fillId="0" borderId="9" xfId="40" applyFont="1" applyFill="1" applyBorder="1" applyAlignment="1">
      <alignment horizontal="center" vertical="center" wrapText="1"/>
      <protection/>
    </xf>
    <xf numFmtId="180" fontId="12" fillId="0" borderId="9" xfId="0" applyNumberFormat="1" applyFont="1" applyFill="1" applyBorder="1" applyAlignment="1" applyProtection="1">
      <alignment horizontal="center" vertical="center" wrapText="1"/>
      <protection/>
    </xf>
    <xf numFmtId="0" fontId="12" fillId="0" borderId="9" xfId="0" applyFont="1" applyFill="1" applyBorder="1" applyAlignment="1" applyProtection="1">
      <alignment horizontal="center" vertical="center" wrapText="1"/>
      <protection/>
    </xf>
    <xf numFmtId="180" fontId="12" fillId="0" borderId="9" xfId="40" applyNumberFormat="1" applyFont="1" applyFill="1" applyBorder="1" applyAlignment="1">
      <alignment horizontal="center" vertical="center" wrapText="1"/>
      <protection/>
    </xf>
    <xf numFmtId="180" fontId="61" fillId="0" borderId="9" xfId="40" applyNumberFormat="1" applyFont="1" applyFill="1" applyBorder="1" applyAlignment="1">
      <alignment horizontal="center" vertical="center" wrapText="1"/>
      <protection/>
    </xf>
    <xf numFmtId="0" fontId="12" fillId="0" borderId="9" xfId="40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3" fillId="0" borderId="16" xfId="40" applyFont="1" applyFill="1" applyBorder="1" applyAlignment="1">
      <alignment horizontal="center" vertical="center" wrapText="1"/>
      <protection/>
    </xf>
    <xf numFmtId="0" fontId="13" fillId="0" borderId="9" xfId="40" applyFont="1" applyFill="1" applyBorder="1" applyAlignment="1">
      <alignment horizontal="center" vertical="center" wrapText="1"/>
      <protection/>
    </xf>
    <xf numFmtId="0" fontId="14" fillId="0" borderId="9" xfId="40" applyFont="1" applyFill="1" applyBorder="1" applyAlignment="1">
      <alignment vertical="center" wrapText="1"/>
      <protection/>
    </xf>
    <xf numFmtId="0" fontId="14" fillId="0" borderId="9" xfId="40" applyFont="1" applyFill="1" applyBorder="1" applyAlignment="1">
      <alignment horizontal="center" vertical="center" wrapText="1"/>
      <protection/>
    </xf>
    <xf numFmtId="9" fontId="13" fillId="0" borderId="9" xfId="40" applyNumberFormat="1" applyFont="1" applyBorder="1" applyAlignment="1">
      <alignment horizontal="center" vertical="center" wrapText="1"/>
      <protection/>
    </xf>
    <xf numFmtId="9" fontId="13" fillId="0" borderId="9" xfId="40" applyNumberFormat="1" applyFont="1" applyFill="1" applyBorder="1" applyAlignment="1">
      <alignment horizontal="center" vertical="center" wrapText="1"/>
      <protection/>
    </xf>
    <xf numFmtId="0" fontId="13" fillId="0" borderId="9" xfId="40" applyFont="1" applyBorder="1" applyAlignment="1">
      <alignment horizontal="center" vertical="center" wrapText="1"/>
      <protection/>
    </xf>
    <xf numFmtId="0" fontId="13" fillId="0" borderId="17" xfId="40" applyFont="1" applyBorder="1" applyAlignment="1">
      <alignment horizontal="center" vertical="center" wrapText="1"/>
      <protection/>
    </xf>
    <xf numFmtId="9" fontId="13" fillId="0" borderId="16" xfId="40" applyNumberFormat="1" applyFont="1" applyFill="1" applyBorder="1" applyAlignment="1">
      <alignment horizontal="center" vertical="center" wrapText="1"/>
      <protection/>
    </xf>
    <xf numFmtId="0" fontId="13" fillId="0" borderId="11" xfId="40" applyFont="1" applyFill="1" applyBorder="1" applyAlignment="1">
      <alignment horizontal="left" vertical="center" wrapText="1"/>
      <protection/>
    </xf>
    <xf numFmtId="0" fontId="13" fillId="0" borderId="10" xfId="40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4" fillId="0" borderId="10" xfId="40" applyFont="1" applyFill="1" applyBorder="1" applyAlignment="1">
      <alignment horizontal="center" vertical="center" wrapText="1"/>
      <protection/>
    </xf>
    <xf numFmtId="181" fontId="13" fillId="0" borderId="9" xfId="40" applyNumberFormat="1" applyFont="1" applyFill="1" applyBorder="1" applyAlignment="1">
      <alignment horizontal="center" vertical="center" wrapText="1"/>
      <protection/>
    </xf>
    <xf numFmtId="0" fontId="15" fillId="0" borderId="10" xfId="40" applyFont="1" applyBorder="1" applyAlignment="1">
      <alignment horizontal="left" vertical="center" wrapText="1"/>
      <protection/>
    </xf>
    <xf numFmtId="180" fontId="13" fillId="0" borderId="9" xfId="40" applyNumberFormat="1" applyFont="1" applyFill="1" applyBorder="1" applyAlignment="1">
      <alignment horizontal="center" vertical="center" wrapText="1"/>
      <protection/>
    </xf>
    <xf numFmtId="180" fontId="13" fillId="0" borderId="9" xfId="40" applyNumberFormat="1" applyFont="1" applyBorder="1" applyAlignment="1">
      <alignment horizontal="center" vertical="center" wrapText="1"/>
      <protection/>
    </xf>
    <xf numFmtId="181" fontId="13" fillId="0" borderId="9" xfId="40" applyNumberFormat="1" applyFont="1" applyBorder="1" applyAlignment="1">
      <alignment horizontal="center" vertical="center" wrapText="1"/>
      <protection/>
    </xf>
    <xf numFmtId="9" fontId="13" fillId="0" borderId="10" xfId="40" applyNumberFormat="1" applyFont="1" applyFill="1" applyBorder="1" applyAlignment="1">
      <alignment horizontal="center" vertical="center" wrapText="1"/>
      <protection/>
    </xf>
    <xf numFmtId="180" fontId="13" fillId="0" borderId="17" xfId="40" applyNumberFormat="1" applyFont="1" applyBorder="1" applyAlignment="1">
      <alignment horizontal="center" vertical="center" wrapText="1"/>
      <protection/>
    </xf>
    <xf numFmtId="181" fontId="13" fillId="0" borderId="17" xfId="40" applyNumberFormat="1" applyFont="1" applyBorder="1" applyAlignment="1">
      <alignment horizontal="center" vertical="center" wrapText="1"/>
      <protection/>
    </xf>
    <xf numFmtId="0" fontId="15" fillId="0" borderId="18" xfId="40" applyFont="1" applyBorder="1" applyAlignment="1">
      <alignment horizontal="left" vertical="center" wrapText="1"/>
      <protection/>
    </xf>
    <xf numFmtId="180" fontId="13" fillId="0" borderId="16" xfId="40" applyNumberFormat="1" applyFont="1" applyFill="1" applyBorder="1" applyAlignment="1">
      <alignment horizontal="center" vertical="center" wrapText="1"/>
      <protection/>
    </xf>
    <xf numFmtId="181" fontId="13" fillId="0" borderId="16" xfId="40" applyNumberFormat="1" applyFont="1" applyFill="1" applyBorder="1" applyAlignment="1">
      <alignment horizontal="center" vertical="center" wrapText="1"/>
      <protection/>
    </xf>
    <xf numFmtId="0" fontId="13" fillId="0" borderId="19" xfId="40" applyFont="1" applyFill="1" applyBorder="1" applyAlignment="1">
      <alignment horizontal="center" vertical="center" wrapText="1"/>
      <protection/>
    </xf>
    <xf numFmtId="0" fontId="13" fillId="0" borderId="10" xfId="40" applyFont="1" applyBorder="1" applyAlignment="1">
      <alignment horizontal="left" vertical="center" wrapText="1"/>
      <protection/>
    </xf>
    <xf numFmtId="9" fontId="13" fillId="0" borderId="10" xfId="40" applyNumberFormat="1" applyFont="1" applyBorder="1" applyAlignment="1">
      <alignment horizontal="center" vertical="center" wrapText="1"/>
      <protection/>
    </xf>
    <xf numFmtId="0" fontId="10" fillId="0" borderId="0" xfId="0" applyFont="1" applyFill="1" applyBorder="1" applyAlignment="1">
      <alignment horizontal="left"/>
    </xf>
    <xf numFmtId="0" fontId="11" fillId="0" borderId="0" xfId="40" applyFont="1" applyFill="1" applyBorder="1" applyAlignment="1">
      <alignment horizontal="center" vertical="center" wrapText="1"/>
      <protection/>
    </xf>
    <xf numFmtId="0" fontId="13" fillId="0" borderId="0" xfId="40" applyFont="1" applyFill="1" applyBorder="1" applyAlignment="1">
      <alignment horizontal="center" vertical="center" wrapText="1"/>
      <protection/>
    </xf>
    <xf numFmtId="0" fontId="13" fillId="0" borderId="20" xfId="40" applyFont="1" applyFill="1" applyBorder="1" applyAlignment="1">
      <alignment horizontal="center" vertical="center" wrapText="1"/>
      <protection/>
    </xf>
    <xf numFmtId="0" fontId="13" fillId="0" borderId="16" xfId="40" applyFont="1" applyFill="1" applyBorder="1" applyAlignment="1">
      <alignment horizontal="center" vertical="center" wrapText="1"/>
      <protection/>
    </xf>
    <xf numFmtId="0" fontId="13" fillId="0" borderId="21" xfId="40" applyFont="1" applyFill="1" applyBorder="1" applyAlignment="1">
      <alignment horizontal="center" vertical="center" wrapText="1"/>
      <protection/>
    </xf>
    <xf numFmtId="0" fontId="13" fillId="0" borderId="22" xfId="40" applyFont="1" applyFill="1" applyBorder="1" applyAlignment="1">
      <alignment horizontal="center" vertical="center" wrapText="1"/>
      <protection/>
    </xf>
    <xf numFmtId="0" fontId="13" fillId="0" borderId="23" xfId="40" applyFont="1" applyFill="1" applyBorder="1" applyAlignment="1">
      <alignment horizontal="center" vertical="center" wrapText="1"/>
      <protection/>
    </xf>
    <xf numFmtId="0" fontId="13" fillId="0" borderId="24" xfId="40" applyFont="1" applyFill="1" applyBorder="1" applyAlignment="1">
      <alignment horizontal="center" vertical="center" wrapText="1"/>
      <protection/>
    </xf>
    <xf numFmtId="0" fontId="13" fillId="0" borderId="25" xfId="40" applyFont="1" applyFill="1" applyBorder="1" applyAlignment="1">
      <alignment horizontal="center" vertical="center" wrapText="1"/>
      <protection/>
    </xf>
    <xf numFmtId="0" fontId="13" fillId="0" borderId="9" xfId="40" applyFont="1" applyFill="1" applyBorder="1" applyAlignment="1">
      <alignment horizontal="center" vertical="center" wrapText="1"/>
      <protection/>
    </xf>
    <xf numFmtId="0" fontId="13" fillId="0" borderId="10" xfId="40" applyFont="1" applyFill="1" applyBorder="1" applyAlignment="1">
      <alignment horizontal="center" vertical="center" wrapText="1"/>
      <protection/>
    </xf>
    <xf numFmtId="0" fontId="13" fillId="0" borderId="9" xfId="40" applyFont="1" applyFill="1" applyBorder="1" applyAlignment="1">
      <alignment vertical="center" wrapText="1"/>
      <protection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0" fillId="0" borderId="9" xfId="0" applyNumberFormat="1" applyBorder="1" applyAlignment="1">
      <alignment horizontal="center" vertical="center" wrapText="1"/>
    </xf>
    <xf numFmtId="10" fontId="13" fillId="0" borderId="12" xfId="0" applyNumberFormat="1" applyFont="1" applyBorder="1" applyAlignment="1">
      <alignment horizontal="center" vertical="center" wrapText="1"/>
    </xf>
    <xf numFmtId="10" fontId="13" fillId="0" borderId="13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3" fillId="0" borderId="12" xfId="40" applyFont="1" applyFill="1" applyBorder="1" applyAlignment="1">
      <alignment horizontal="left" vertical="center" wrapText="1"/>
      <protection/>
    </xf>
    <xf numFmtId="0" fontId="13" fillId="0" borderId="26" xfId="40" applyFont="1" applyFill="1" applyBorder="1" applyAlignment="1">
      <alignment horizontal="left" vertical="center" wrapText="1"/>
      <protection/>
    </xf>
    <xf numFmtId="0" fontId="13" fillId="0" borderId="13" xfId="40" applyFont="1" applyFill="1" applyBorder="1" applyAlignment="1">
      <alignment horizontal="left" vertical="center" wrapText="1"/>
      <protection/>
    </xf>
    <xf numFmtId="0" fontId="13" fillId="0" borderId="14" xfId="40" applyFont="1" applyFill="1" applyBorder="1" applyAlignment="1">
      <alignment horizontal="left" vertical="center" wrapText="1"/>
      <protection/>
    </xf>
    <xf numFmtId="0" fontId="13" fillId="0" borderId="9" xfId="40" applyFont="1" applyFill="1" applyBorder="1" applyAlignment="1">
      <alignment horizontal="left" vertical="center" wrapText="1"/>
      <protection/>
    </xf>
    <xf numFmtId="0" fontId="13" fillId="0" borderId="17" xfId="40" applyFont="1" applyFill="1" applyBorder="1" applyAlignment="1">
      <alignment horizontal="left" vertical="center" wrapText="1"/>
      <protection/>
    </xf>
    <xf numFmtId="0" fontId="13" fillId="0" borderId="16" xfId="40" applyFont="1" applyFill="1" applyBorder="1" applyAlignment="1">
      <alignment horizontal="left" vertical="center" wrapText="1"/>
      <protection/>
    </xf>
    <xf numFmtId="0" fontId="14" fillId="0" borderId="9" xfId="40" applyFont="1" applyFill="1" applyBorder="1" applyAlignment="1">
      <alignment horizontal="left" vertical="center" wrapText="1"/>
      <protection/>
    </xf>
    <xf numFmtId="0" fontId="13" fillId="0" borderId="27" xfId="40" applyFont="1" applyFill="1" applyBorder="1" applyAlignment="1">
      <alignment horizontal="center" vertical="center" wrapText="1"/>
      <protection/>
    </xf>
    <xf numFmtId="0" fontId="13" fillId="0" borderId="26" xfId="40" applyFont="1" applyFill="1" applyBorder="1" applyAlignment="1">
      <alignment horizontal="center" vertical="center" wrapText="1"/>
      <protection/>
    </xf>
    <xf numFmtId="0" fontId="13" fillId="0" borderId="13" xfId="40" applyFont="1" applyFill="1" applyBorder="1" applyAlignment="1">
      <alignment horizontal="center" vertical="center" wrapText="1"/>
      <protection/>
    </xf>
    <xf numFmtId="0" fontId="13" fillId="0" borderId="18" xfId="40" applyFont="1" applyFill="1" applyBorder="1" applyAlignment="1">
      <alignment horizontal="left" vertical="center" wrapText="1"/>
      <protection/>
    </xf>
    <xf numFmtId="0" fontId="14" fillId="0" borderId="25" xfId="40" applyFont="1" applyFill="1" applyBorder="1" applyAlignment="1">
      <alignment horizontal="center" vertical="center" wrapText="1"/>
      <protection/>
    </xf>
    <xf numFmtId="0" fontId="12" fillId="0" borderId="28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3" fillId="0" borderId="17" xfId="40" applyFont="1" applyFill="1" applyBorder="1" applyAlignment="1">
      <alignment horizontal="center" vertical="center" wrapText="1"/>
      <protection/>
    </xf>
    <xf numFmtId="0" fontId="10" fillId="0" borderId="0" xfId="0" applyFont="1" applyFill="1" applyAlignment="1">
      <alignment horizontal="left" vertical="center"/>
    </xf>
    <xf numFmtId="0" fontId="11" fillId="0" borderId="0" xfId="40" applyFont="1" applyFill="1" applyAlignment="1">
      <alignment horizontal="center" vertical="center" wrapText="1"/>
      <protection/>
    </xf>
    <xf numFmtId="0" fontId="12" fillId="0" borderId="0" xfId="40" applyFont="1" applyFill="1" applyBorder="1" applyAlignment="1">
      <alignment horizontal="center" vertical="center" wrapText="1"/>
      <protection/>
    </xf>
    <xf numFmtId="0" fontId="12" fillId="0" borderId="9" xfId="40" applyFont="1" applyFill="1" applyBorder="1" applyAlignment="1">
      <alignment horizontal="center" vertical="center" wrapText="1"/>
      <protection/>
    </xf>
    <xf numFmtId="0" fontId="12" fillId="0" borderId="12" xfId="40" applyFont="1" applyFill="1" applyBorder="1" applyAlignment="1">
      <alignment horizontal="center" vertical="center" wrapText="1"/>
      <protection/>
    </xf>
    <xf numFmtId="0" fontId="12" fillId="0" borderId="13" xfId="40" applyFont="1" applyFill="1" applyBorder="1" applyAlignment="1">
      <alignment horizontal="center" vertical="center" wrapText="1"/>
      <protection/>
    </xf>
    <xf numFmtId="0" fontId="0" fillId="0" borderId="9" xfId="0" applyFont="1" applyBorder="1" applyAlignment="1">
      <alignment horizontal="center" vertical="center"/>
    </xf>
    <xf numFmtId="0" fontId="12" fillId="0" borderId="9" xfId="40" applyFont="1" applyFill="1" applyBorder="1" applyAlignment="1">
      <alignment vertical="center" wrapText="1"/>
      <protection/>
    </xf>
    <xf numFmtId="0" fontId="1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2" fillId="0" borderId="12" xfId="40" applyFont="1" applyBorder="1" applyAlignment="1">
      <alignment horizontal="left" vertical="center" wrapText="1"/>
      <protection/>
    </xf>
    <xf numFmtId="0" fontId="12" fillId="0" borderId="26" xfId="40" applyFont="1" applyBorder="1" applyAlignment="1">
      <alignment horizontal="left" vertical="center" wrapText="1"/>
      <protection/>
    </xf>
    <xf numFmtId="0" fontId="12" fillId="0" borderId="13" xfId="40" applyFont="1" applyBorder="1" applyAlignment="1">
      <alignment horizontal="left" vertical="center" wrapText="1"/>
      <protection/>
    </xf>
    <xf numFmtId="0" fontId="12" fillId="0" borderId="9" xfId="40" applyFont="1" applyFill="1" applyBorder="1" applyAlignment="1">
      <alignment horizontal="left" vertical="center" wrapText="1"/>
      <protection/>
    </xf>
    <xf numFmtId="0" fontId="12" fillId="0" borderId="12" xfId="40" applyFont="1" applyFill="1" applyBorder="1" applyAlignment="1">
      <alignment horizontal="left" vertical="center" wrapText="1"/>
      <protection/>
    </xf>
    <xf numFmtId="0" fontId="12" fillId="0" borderId="26" xfId="40" applyFont="1" applyFill="1" applyBorder="1" applyAlignment="1">
      <alignment horizontal="left" vertical="center" wrapText="1"/>
      <protection/>
    </xf>
    <xf numFmtId="0" fontId="12" fillId="0" borderId="13" xfId="40" applyFont="1" applyFill="1" applyBorder="1" applyAlignment="1">
      <alignment horizontal="left" vertical="center" wrapText="1"/>
      <protection/>
    </xf>
    <xf numFmtId="0" fontId="12" fillId="0" borderId="26" xfId="40" applyFont="1" applyFill="1" applyBorder="1" applyAlignment="1">
      <alignment horizontal="center" vertical="center" wrapText="1"/>
      <protection/>
    </xf>
    <xf numFmtId="0" fontId="12" fillId="0" borderId="15" xfId="40" applyFont="1" applyFill="1" applyBorder="1" applyAlignment="1">
      <alignment horizontal="center" vertical="center" wrapText="1"/>
      <protection/>
    </xf>
    <xf numFmtId="0" fontId="12" fillId="0" borderId="33" xfId="40" applyFont="1" applyFill="1" applyBorder="1" applyAlignment="1">
      <alignment horizontal="center" vertical="center" wrapText="1"/>
      <protection/>
    </xf>
    <xf numFmtId="0" fontId="12" fillId="0" borderId="34" xfId="40" applyFont="1" applyFill="1" applyBorder="1" applyAlignment="1">
      <alignment horizontal="center" vertical="center" wrapText="1"/>
      <protection/>
    </xf>
    <xf numFmtId="0" fontId="53" fillId="0" borderId="0" xfId="0" applyFont="1" applyAlignment="1">
      <alignment horizontal="left" vertical="center"/>
    </xf>
    <xf numFmtId="0" fontId="62" fillId="0" borderId="0" xfId="0" applyFont="1" applyAlignment="1">
      <alignment horizontal="center" vertical="center" wrapText="1"/>
    </xf>
    <xf numFmtId="0" fontId="60" fillId="0" borderId="20" xfId="0" applyFont="1" applyBorder="1" applyAlignment="1">
      <alignment horizontal="center" vertical="center" wrapText="1"/>
    </xf>
    <xf numFmtId="0" fontId="60" fillId="0" borderId="16" xfId="0" applyFont="1" applyBorder="1" applyAlignment="1">
      <alignment horizontal="center" vertical="center" wrapText="1"/>
    </xf>
    <xf numFmtId="0" fontId="60" fillId="0" borderId="19" xfId="0" applyFont="1" applyBorder="1" applyAlignment="1">
      <alignment horizontal="center" vertical="center" wrapText="1"/>
    </xf>
    <xf numFmtId="0" fontId="60" fillId="0" borderId="25" xfId="0" applyFont="1" applyBorder="1" applyAlignment="1">
      <alignment horizontal="center" vertical="center" wrapText="1"/>
    </xf>
    <xf numFmtId="0" fontId="60" fillId="0" borderId="9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60" fillId="0" borderId="9" xfId="0" applyFont="1" applyBorder="1" applyAlignment="1">
      <alignment horizontal="justify" vertical="center" wrapText="1"/>
    </xf>
    <xf numFmtId="0" fontId="60" fillId="0" borderId="12" xfId="0" applyFont="1" applyBorder="1" applyAlignment="1">
      <alignment horizontal="center" vertical="center" wrapText="1"/>
    </xf>
    <xf numFmtId="0" fontId="60" fillId="0" borderId="13" xfId="0" applyFont="1" applyBorder="1" applyAlignment="1">
      <alignment horizontal="center" vertical="center" wrapText="1"/>
    </xf>
    <xf numFmtId="0" fontId="60" fillId="0" borderId="12" xfId="0" applyFont="1" applyBorder="1" applyAlignment="1">
      <alignment horizontal="left" vertical="center" wrapText="1"/>
    </xf>
    <xf numFmtId="0" fontId="60" fillId="0" borderId="26" xfId="0" applyFont="1" applyBorder="1" applyAlignment="1">
      <alignment horizontal="left" vertical="center" wrapText="1"/>
    </xf>
    <xf numFmtId="0" fontId="60" fillId="0" borderId="13" xfId="0" applyFont="1" applyBorder="1" applyAlignment="1">
      <alignment horizontal="left" vertical="center" wrapText="1"/>
    </xf>
    <xf numFmtId="0" fontId="60" fillId="0" borderId="14" xfId="0" applyFont="1" applyBorder="1" applyAlignment="1">
      <alignment horizontal="left" vertical="center" wrapText="1"/>
    </xf>
    <xf numFmtId="0" fontId="57" fillId="0" borderId="9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63" fillId="0" borderId="9" xfId="0" applyFont="1" applyBorder="1" applyAlignment="1">
      <alignment horizontal="left" vertical="center" wrapText="1"/>
    </xf>
    <xf numFmtId="0" fontId="57" fillId="0" borderId="12" xfId="0" applyFont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center" wrapText="1"/>
    </xf>
    <xf numFmtId="0" fontId="57" fillId="0" borderId="14" xfId="0" applyFont="1" applyBorder="1" applyAlignment="1">
      <alignment horizontal="center" vertical="center" wrapText="1"/>
    </xf>
    <xf numFmtId="0" fontId="57" fillId="0" borderId="12" xfId="0" applyFont="1" applyBorder="1" applyAlignment="1">
      <alignment horizontal="left" vertical="center" wrapText="1"/>
    </xf>
    <xf numFmtId="0" fontId="57" fillId="0" borderId="14" xfId="0" applyFont="1" applyBorder="1" applyAlignment="1">
      <alignment horizontal="left" vertical="center" wrapText="1"/>
    </xf>
    <xf numFmtId="0" fontId="63" fillId="0" borderId="25" xfId="0" applyFont="1" applyBorder="1" applyAlignment="1">
      <alignment horizontal="center" vertical="center" wrapText="1"/>
    </xf>
    <xf numFmtId="0" fontId="63" fillId="0" borderId="9" xfId="0" applyFont="1" applyBorder="1" applyAlignment="1">
      <alignment horizontal="center" vertical="center" wrapText="1"/>
    </xf>
    <xf numFmtId="0" fontId="57" fillId="0" borderId="9" xfId="0" applyFont="1" applyBorder="1" applyAlignment="1">
      <alignment vertical="center"/>
    </xf>
    <xf numFmtId="0" fontId="57" fillId="0" borderId="10" xfId="0" applyFont="1" applyBorder="1" applyAlignment="1">
      <alignment vertical="center"/>
    </xf>
    <xf numFmtId="0" fontId="57" fillId="0" borderId="35" xfId="0" applyFont="1" applyBorder="1" applyAlignment="1">
      <alignment horizontal="center" vertical="center"/>
    </xf>
    <xf numFmtId="0" fontId="57" fillId="0" borderId="36" xfId="0" applyFont="1" applyBorder="1" applyAlignment="1">
      <alignment horizontal="center" vertical="center"/>
    </xf>
    <xf numFmtId="0" fontId="57" fillId="0" borderId="37" xfId="0" applyFont="1" applyBorder="1" applyAlignment="1">
      <alignment horizontal="center" vertical="center"/>
    </xf>
    <xf numFmtId="0" fontId="57" fillId="0" borderId="25" xfId="0" applyFont="1" applyBorder="1" applyAlignment="1">
      <alignment horizontal="center" vertical="center" textRotation="255" wrapText="1"/>
    </xf>
    <xf numFmtId="0" fontId="63" fillId="0" borderId="12" xfId="0" applyFont="1" applyBorder="1" applyAlignment="1">
      <alignment horizontal="left" vertical="center" wrapText="1"/>
    </xf>
    <xf numFmtId="0" fontId="63" fillId="0" borderId="26" xfId="0" applyFont="1" applyBorder="1" applyAlignment="1">
      <alignment horizontal="left" vertical="center" wrapText="1"/>
    </xf>
    <xf numFmtId="0" fontId="63" fillId="0" borderId="13" xfId="0" applyFont="1" applyBorder="1" applyAlignment="1">
      <alignment horizontal="left" vertical="center" wrapText="1"/>
    </xf>
    <xf numFmtId="0" fontId="57" fillId="0" borderId="12" xfId="0" applyFont="1" applyBorder="1" applyAlignment="1">
      <alignment horizontal="center" vertical="center"/>
    </xf>
    <xf numFmtId="0" fontId="57" fillId="0" borderId="26" xfId="0" applyFont="1" applyBorder="1" applyAlignment="1">
      <alignment horizontal="center" vertical="center"/>
    </xf>
    <xf numFmtId="0" fontId="57" fillId="0" borderId="13" xfId="0" applyFont="1" applyBorder="1" applyAlignment="1">
      <alignment horizontal="center" vertical="center"/>
    </xf>
    <xf numFmtId="0" fontId="57" fillId="0" borderId="9" xfId="0" applyFont="1" applyBorder="1" applyAlignment="1">
      <alignment horizontal="center" vertical="center" textRotation="255" wrapText="1"/>
    </xf>
    <xf numFmtId="0" fontId="59" fillId="0" borderId="20" xfId="0" applyFont="1" applyBorder="1" applyAlignment="1">
      <alignment horizontal="center" vertical="center" wrapText="1"/>
    </xf>
    <xf numFmtId="0" fontId="59" fillId="0" borderId="16" xfId="0" applyFont="1" applyBorder="1" applyAlignment="1">
      <alignment horizontal="center" vertical="center" wrapText="1"/>
    </xf>
    <xf numFmtId="0" fontId="59" fillId="0" borderId="19" xfId="0" applyFont="1" applyBorder="1" applyAlignment="1">
      <alignment horizontal="center" vertical="center" wrapText="1"/>
    </xf>
    <xf numFmtId="0" fontId="59" fillId="0" borderId="25" xfId="0" applyFont="1" applyBorder="1" applyAlignment="1">
      <alignment horizontal="center" vertical="center" wrapText="1"/>
    </xf>
    <xf numFmtId="0" fontId="59" fillId="0" borderId="9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59" fillId="0" borderId="9" xfId="0" applyFont="1" applyBorder="1" applyAlignment="1">
      <alignment horizontal="justify" vertical="center" wrapText="1"/>
    </xf>
    <xf numFmtId="0" fontId="59" fillId="0" borderId="12" xfId="0" applyFont="1" applyBorder="1" applyAlignment="1">
      <alignment horizontal="left" vertical="center" wrapText="1"/>
    </xf>
    <xf numFmtId="0" fontId="59" fillId="0" borderId="26" xfId="0" applyFont="1" applyBorder="1" applyAlignment="1">
      <alignment horizontal="left" vertical="center" wrapText="1"/>
    </xf>
    <xf numFmtId="0" fontId="59" fillId="0" borderId="13" xfId="0" applyFont="1" applyBorder="1" applyAlignment="1">
      <alignment horizontal="left" vertical="center" wrapText="1"/>
    </xf>
    <xf numFmtId="0" fontId="59" fillId="0" borderId="14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64" fillId="0" borderId="9" xfId="0" applyFont="1" applyBorder="1" applyAlignment="1">
      <alignment horizontal="left" vertical="center" wrapText="1"/>
    </xf>
    <xf numFmtId="0" fontId="64" fillId="0" borderId="25" xfId="0" applyFont="1" applyBorder="1" applyAlignment="1">
      <alignment horizontal="center" vertical="center" wrapText="1"/>
    </xf>
    <xf numFmtId="0" fontId="64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 textRotation="255" wrapText="1"/>
    </xf>
    <xf numFmtId="0" fontId="65" fillId="0" borderId="0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179" fontId="54" fillId="0" borderId="9" xfId="0" applyNumberFormat="1" applyFont="1" applyFill="1" applyBorder="1" applyAlignment="1">
      <alignment horizontal="center" vertical="center" wrapText="1"/>
    </xf>
    <xf numFmtId="179" fontId="55" fillId="0" borderId="9" xfId="0" applyNumberFormat="1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left" vertical="center" wrapText="1"/>
    </xf>
    <xf numFmtId="0" fontId="54" fillId="0" borderId="27" xfId="0" applyFont="1" applyFill="1" applyBorder="1" applyAlignment="1">
      <alignment horizontal="center" vertical="center" wrapText="1"/>
    </xf>
    <xf numFmtId="0" fontId="54" fillId="0" borderId="26" xfId="0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center" vertical="center" wrapText="1"/>
    </xf>
    <xf numFmtId="0" fontId="55" fillId="0" borderId="38" xfId="0" applyFont="1" applyFill="1" applyBorder="1" applyAlignment="1">
      <alignment horizontal="left" vertical="center" wrapText="1"/>
    </xf>
    <xf numFmtId="0" fontId="55" fillId="0" borderId="39" xfId="0" applyFont="1" applyFill="1" applyBorder="1" applyAlignment="1">
      <alignment horizontal="left" vertical="center" wrapText="1"/>
    </xf>
    <xf numFmtId="0" fontId="55" fillId="0" borderId="40" xfId="0" applyFont="1" applyFill="1" applyBorder="1" applyAlignment="1">
      <alignment horizontal="left" vertical="center" wrapText="1"/>
    </xf>
    <xf numFmtId="0" fontId="55" fillId="0" borderId="0" xfId="0" applyFont="1" applyFill="1" applyAlignment="1">
      <alignment horizontal="left" vertical="center" wrapText="1"/>
    </xf>
    <xf numFmtId="0" fontId="0" fillId="0" borderId="9" xfId="0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44"/>
  <sheetViews>
    <sheetView zoomScalePageLayoutView="0" workbookViewId="0" topLeftCell="A1">
      <selection activeCell="A3" sqref="A3:K3"/>
    </sheetView>
  </sheetViews>
  <sheetFormatPr defaultColWidth="9.00390625" defaultRowHeight="15"/>
  <cols>
    <col min="1" max="16384" width="9.00390625" style="55" customWidth="1"/>
  </cols>
  <sheetData>
    <row r="1" spans="1:11" ht="18.75">
      <c r="A1" s="87" t="s">
        <v>0</v>
      </c>
      <c r="B1" s="87"/>
      <c r="C1" s="87"/>
      <c r="D1" s="87"/>
      <c r="E1" s="56"/>
      <c r="F1" s="56"/>
      <c r="G1" s="56"/>
      <c r="H1" s="56"/>
      <c r="I1" s="56"/>
      <c r="J1" s="56"/>
      <c r="K1" s="56"/>
    </row>
    <row r="2" spans="1:11" ht="21">
      <c r="A2" s="88" t="s">
        <v>1</v>
      </c>
      <c r="B2" s="88"/>
      <c r="C2" s="88"/>
      <c r="D2" s="88"/>
      <c r="E2" s="88"/>
      <c r="F2" s="88"/>
      <c r="G2" s="88"/>
      <c r="H2" s="88"/>
      <c r="I2" s="88"/>
      <c r="J2" s="88"/>
      <c r="K2" s="88"/>
    </row>
    <row r="3" spans="1:11" ht="16.5" customHeight="1">
      <c r="A3" s="89" t="s">
        <v>2</v>
      </c>
      <c r="B3" s="89"/>
      <c r="C3" s="89"/>
      <c r="D3" s="89"/>
      <c r="E3" s="89"/>
      <c r="F3" s="89"/>
      <c r="G3" s="89"/>
      <c r="H3" s="89"/>
      <c r="I3" s="89"/>
      <c r="J3" s="89"/>
      <c r="K3" s="89"/>
    </row>
    <row r="4" spans="1:11" ht="24">
      <c r="A4" s="90" t="s">
        <v>3</v>
      </c>
      <c r="B4" s="91"/>
      <c r="C4" s="91"/>
      <c r="D4" s="92" t="s">
        <v>4</v>
      </c>
      <c r="E4" s="93"/>
      <c r="F4" s="57" t="s">
        <v>5</v>
      </c>
      <c r="G4" s="92" t="s">
        <v>6</v>
      </c>
      <c r="H4" s="94"/>
      <c r="I4" s="94"/>
      <c r="J4" s="94"/>
      <c r="K4" s="95"/>
    </row>
    <row r="5" spans="1:17" ht="13.5">
      <c r="A5" s="96" t="s">
        <v>7</v>
      </c>
      <c r="B5" s="97"/>
      <c r="C5" s="97"/>
      <c r="D5" s="97" t="s">
        <v>8</v>
      </c>
      <c r="E5" s="97"/>
      <c r="F5" s="97"/>
      <c r="G5" s="97"/>
      <c r="H5" s="97"/>
      <c r="I5" s="97"/>
      <c r="J5" s="97"/>
      <c r="K5" s="98"/>
      <c r="L5" s="68"/>
      <c r="M5" s="68"/>
      <c r="N5" s="68"/>
      <c r="O5" s="68"/>
      <c r="P5" s="68"/>
      <c r="Q5" s="68"/>
    </row>
    <row r="6" spans="1:19" ht="13.5">
      <c r="A6" s="96" t="s">
        <v>9</v>
      </c>
      <c r="B6" s="97"/>
      <c r="C6" s="97"/>
      <c r="D6" s="99" t="s">
        <v>10</v>
      </c>
      <c r="E6" s="99"/>
      <c r="F6" s="58" t="s">
        <v>11</v>
      </c>
      <c r="G6" s="97" t="s">
        <v>12</v>
      </c>
      <c r="H6" s="97"/>
      <c r="I6" s="97"/>
      <c r="J6" s="97"/>
      <c r="K6" s="98"/>
      <c r="L6" s="69"/>
      <c r="M6" s="69"/>
      <c r="N6" s="69"/>
      <c r="O6" s="69"/>
      <c r="P6" s="69"/>
      <c r="Q6" s="69"/>
      <c r="R6" s="69"/>
      <c r="S6" s="69"/>
    </row>
    <row r="7" spans="1:19" ht="22.5">
      <c r="A7" s="96" t="s">
        <v>13</v>
      </c>
      <c r="B7" s="97"/>
      <c r="C7" s="97"/>
      <c r="D7" s="58"/>
      <c r="E7" s="59" t="s">
        <v>14</v>
      </c>
      <c r="F7" s="60" t="s">
        <v>15</v>
      </c>
      <c r="G7" s="100" t="s">
        <v>16</v>
      </c>
      <c r="H7" s="101"/>
      <c r="I7" s="100" t="s">
        <v>17</v>
      </c>
      <c r="J7" s="101"/>
      <c r="K7" s="70" t="s">
        <v>18</v>
      </c>
      <c r="L7" s="69"/>
      <c r="M7" s="69"/>
      <c r="N7" s="69"/>
      <c r="O7" s="69"/>
      <c r="P7" s="69"/>
      <c r="Q7" s="69"/>
      <c r="R7" s="69"/>
      <c r="S7" s="69"/>
    </row>
    <row r="8" spans="1:19" ht="24">
      <c r="A8" s="96"/>
      <c r="B8" s="97"/>
      <c r="C8" s="97"/>
      <c r="D8" s="58" t="s">
        <v>19</v>
      </c>
      <c r="E8" s="58">
        <f>E9+E10+E11</f>
        <v>1288.13</v>
      </c>
      <c r="F8" s="58">
        <f>F9+F10+F11</f>
        <v>789.64</v>
      </c>
      <c r="G8" s="102">
        <v>10</v>
      </c>
      <c r="H8" s="102"/>
      <c r="I8" s="103">
        <f>F8/E8</f>
        <v>0.613012661765505</v>
      </c>
      <c r="J8" s="104"/>
      <c r="K8" s="70">
        <v>6.1</v>
      </c>
      <c r="L8" s="69"/>
      <c r="M8" s="69"/>
      <c r="N8" s="69"/>
      <c r="O8" s="69"/>
      <c r="P8" s="69"/>
      <c r="Q8" s="69"/>
      <c r="R8" s="69"/>
      <c r="S8" s="69"/>
    </row>
    <row r="9" spans="1:19" ht="24">
      <c r="A9" s="96"/>
      <c r="B9" s="97"/>
      <c r="C9" s="97"/>
      <c r="D9" s="58" t="s">
        <v>20</v>
      </c>
      <c r="E9" s="58">
        <v>643</v>
      </c>
      <c r="F9" s="58">
        <v>185.03</v>
      </c>
      <c r="G9" s="105" t="s">
        <v>21</v>
      </c>
      <c r="H9" s="102"/>
      <c r="I9" s="103">
        <f>F9/E9</f>
        <v>0.287760497667185</v>
      </c>
      <c r="J9" s="104"/>
      <c r="K9" s="71" t="s">
        <v>21</v>
      </c>
      <c r="L9" s="69"/>
      <c r="M9" s="69"/>
      <c r="N9" s="69"/>
      <c r="O9" s="69"/>
      <c r="P9" s="69"/>
      <c r="Q9" s="69"/>
      <c r="R9" s="69"/>
      <c r="S9" s="69"/>
    </row>
    <row r="10" spans="1:19" ht="24">
      <c r="A10" s="96"/>
      <c r="B10" s="97"/>
      <c r="C10" s="97"/>
      <c r="D10" s="58" t="s">
        <v>22</v>
      </c>
      <c r="E10" s="58"/>
      <c r="F10" s="58"/>
      <c r="G10" s="105" t="s">
        <v>21</v>
      </c>
      <c r="H10" s="102"/>
      <c r="I10" s="103" t="s">
        <v>21</v>
      </c>
      <c r="J10" s="104"/>
      <c r="K10" s="71" t="s">
        <v>21</v>
      </c>
      <c r="L10" s="69"/>
      <c r="M10" s="69"/>
      <c r="N10" s="69"/>
      <c r="O10" s="69"/>
      <c r="P10" s="69"/>
      <c r="Q10" s="69"/>
      <c r="R10" s="69"/>
      <c r="S10" s="69"/>
    </row>
    <row r="11" spans="1:19" ht="48">
      <c r="A11" s="96"/>
      <c r="B11" s="97"/>
      <c r="C11" s="97"/>
      <c r="D11" s="58" t="s">
        <v>23</v>
      </c>
      <c r="E11" s="58">
        <v>645.13</v>
      </c>
      <c r="F11" s="58">
        <v>604.61</v>
      </c>
      <c r="G11" s="105" t="s">
        <v>21</v>
      </c>
      <c r="H11" s="102"/>
      <c r="I11" s="103">
        <f>F11/E11</f>
        <v>0.937190953761257</v>
      </c>
      <c r="J11" s="104"/>
      <c r="K11" s="71" t="s">
        <v>21</v>
      </c>
      <c r="L11" s="69"/>
      <c r="M11" s="69"/>
      <c r="N11" s="69"/>
      <c r="O11" s="69"/>
      <c r="P11" s="69"/>
      <c r="Q11" s="69"/>
      <c r="R11" s="69"/>
      <c r="S11" s="69"/>
    </row>
    <row r="12" spans="1:19" ht="13.5">
      <c r="A12" s="118" t="s">
        <v>24</v>
      </c>
      <c r="B12" s="97" t="s">
        <v>25</v>
      </c>
      <c r="C12" s="97"/>
      <c r="D12" s="97"/>
      <c r="E12" s="97"/>
      <c r="F12" s="97" t="s">
        <v>26</v>
      </c>
      <c r="G12" s="97"/>
      <c r="H12" s="97"/>
      <c r="I12" s="97"/>
      <c r="J12" s="97"/>
      <c r="K12" s="98"/>
      <c r="L12" s="69"/>
      <c r="M12" s="69"/>
      <c r="N12" s="69"/>
      <c r="O12" s="69"/>
      <c r="P12" s="69"/>
      <c r="Q12" s="69"/>
      <c r="R12" s="69"/>
      <c r="S12" s="69"/>
    </row>
    <row r="13" spans="1:19" ht="13.5">
      <c r="A13" s="118"/>
      <c r="B13" s="106" t="s">
        <v>27</v>
      </c>
      <c r="C13" s="107"/>
      <c r="D13" s="107"/>
      <c r="E13" s="108"/>
      <c r="F13" s="106" t="s">
        <v>28</v>
      </c>
      <c r="G13" s="107"/>
      <c r="H13" s="107"/>
      <c r="I13" s="107"/>
      <c r="J13" s="107"/>
      <c r="K13" s="109"/>
      <c r="L13" s="69"/>
      <c r="M13" s="69"/>
      <c r="N13" s="69"/>
      <c r="O13" s="69"/>
      <c r="P13" s="69"/>
      <c r="Q13" s="69"/>
      <c r="R13" s="69"/>
      <c r="S13" s="69"/>
    </row>
    <row r="14" spans="1:11" ht="22.5">
      <c r="A14" s="119" t="s">
        <v>29</v>
      </c>
      <c r="B14" s="60" t="s">
        <v>30</v>
      </c>
      <c r="C14" s="58" t="s">
        <v>31</v>
      </c>
      <c r="D14" s="97" t="s">
        <v>32</v>
      </c>
      <c r="E14" s="97"/>
      <c r="F14" s="97"/>
      <c r="G14" s="60" t="s">
        <v>33</v>
      </c>
      <c r="H14" s="60" t="s">
        <v>34</v>
      </c>
      <c r="I14" s="60" t="s">
        <v>16</v>
      </c>
      <c r="J14" s="60" t="s">
        <v>18</v>
      </c>
      <c r="K14" s="72" t="s">
        <v>35</v>
      </c>
    </row>
    <row r="15" spans="1:11" ht="13.5">
      <c r="A15" s="120"/>
      <c r="B15" s="97" t="s">
        <v>36</v>
      </c>
      <c r="C15" s="97" t="s">
        <v>37</v>
      </c>
      <c r="D15" s="110" t="s">
        <v>38</v>
      </c>
      <c r="E15" s="110"/>
      <c r="F15" s="110"/>
      <c r="G15" s="58">
        <v>10.96</v>
      </c>
      <c r="H15" s="58">
        <v>10.96</v>
      </c>
      <c r="I15" s="58">
        <v>4</v>
      </c>
      <c r="J15" s="73">
        <v>4</v>
      </c>
      <c r="K15" s="67"/>
    </row>
    <row r="16" spans="1:11" ht="13.5">
      <c r="A16" s="120"/>
      <c r="B16" s="97"/>
      <c r="C16" s="97"/>
      <c r="D16" s="110" t="s">
        <v>39</v>
      </c>
      <c r="E16" s="110"/>
      <c r="F16" s="110"/>
      <c r="G16" s="58">
        <v>8.09</v>
      </c>
      <c r="H16" s="58">
        <v>8.09</v>
      </c>
      <c r="I16" s="58">
        <v>4</v>
      </c>
      <c r="J16" s="73">
        <v>4</v>
      </c>
      <c r="K16" s="67"/>
    </row>
    <row r="17" spans="1:11" ht="13.5">
      <c r="A17" s="120"/>
      <c r="B17" s="97"/>
      <c r="C17" s="97"/>
      <c r="D17" s="110" t="s">
        <v>40</v>
      </c>
      <c r="E17" s="110"/>
      <c r="F17" s="110"/>
      <c r="G17" s="58">
        <v>2.31</v>
      </c>
      <c r="H17" s="58">
        <v>2.31</v>
      </c>
      <c r="I17" s="58">
        <v>4</v>
      </c>
      <c r="J17" s="73">
        <v>4</v>
      </c>
      <c r="K17" s="67"/>
    </row>
    <row r="18" spans="1:11" ht="31.5">
      <c r="A18" s="120"/>
      <c r="B18" s="97"/>
      <c r="C18" s="97"/>
      <c r="D18" s="110" t="s">
        <v>41</v>
      </c>
      <c r="E18" s="110"/>
      <c r="F18" s="110"/>
      <c r="G18" s="58">
        <v>1.4</v>
      </c>
      <c r="H18" s="58">
        <v>0.6</v>
      </c>
      <c r="I18" s="58">
        <v>4</v>
      </c>
      <c r="J18" s="73">
        <v>1.7</v>
      </c>
      <c r="K18" s="74" t="s">
        <v>42</v>
      </c>
    </row>
    <row r="19" spans="1:11" ht="42">
      <c r="A19" s="120"/>
      <c r="B19" s="97"/>
      <c r="C19" s="97"/>
      <c r="D19" s="110" t="s">
        <v>43</v>
      </c>
      <c r="E19" s="110"/>
      <c r="F19" s="110"/>
      <c r="G19" s="58">
        <v>15</v>
      </c>
      <c r="H19" s="58">
        <v>5</v>
      </c>
      <c r="I19" s="58">
        <v>4</v>
      </c>
      <c r="J19" s="73">
        <v>2</v>
      </c>
      <c r="K19" s="74" t="s">
        <v>44</v>
      </c>
    </row>
    <row r="20" spans="1:11" ht="13.5">
      <c r="A20" s="120"/>
      <c r="B20" s="97"/>
      <c r="C20" s="97" t="s">
        <v>45</v>
      </c>
      <c r="D20" s="110" t="s">
        <v>46</v>
      </c>
      <c r="E20" s="110"/>
      <c r="F20" s="110"/>
      <c r="G20" s="61" t="s">
        <v>47</v>
      </c>
      <c r="H20" s="62">
        <v>0.95</v>
      </c>
      <c r="I20" s="75">
        <v>2</v>
      </c>
      <c r="J20" s="73">
        <v>2</v>
      </c>
      <c r="K20" s="74"/>
    </row>
    <row r="21" spans="1:11" ht="13.5">
      <c r="A21" s="120"/>
      <c r="B21" s="97"/>
      <c r="C21" s="97"/>
      <c r="D21" s="110" t="s">
        <v>48</v>
      </c>
      <c r="E21" s="110"/>
      <c r="F21" s="110"/>
      <c r="G21" s="61" t="s">
        <v>47</v>
      </c>
      <c r="H21" s="62">
        <v>0.95</v>
      </c>
      <c r="I21" s="75">
        <v>2</v>
      </c>
      <c r="J21" s="73">
        <v>2</v>
      </c>
      <c r="K21" s="74"/>
    </row>
    <row r="22" spans="1:11" ht="13.5">
      <c r="A22" s="120"/>
      <c r="B22" s="97"/>
      <c r="C22" s="97"/>
      <c r="D22" s="110" t="s">
        <v>49</v>
      </c>
      <c r="E22" s="110"/>
      <c r="F22" s="110"/>
      <c r="G22" s="61" t="s">
        <v>47</v>
      </c>
      <c r="H22" s="61">
        <v>1</v>
      </c>
      <c r="I22" s="76">
        <v>3</v>
      </c>
      <c r="J22" s="77">
        <v>3</v>
      </c>
      <c r="K22" s="78"/>
    </row>
    <row r="23" spans="1:11" ht="13.5">
      <c r="A23" s="120"/>
      <c r="B23" s="97"/>
      <c r="C23" s="97"/>
      <c r="D23" s="110" t="s">
        <v>50</v>
      </c>
      <c r="E23" s="110"/>
      <c r="F23" s="110"/>
      <c r="G23" s="61" t="s">
        <v>47</v>
      </c>
      <c r="H23" s="62">
        <v>0.98</v>
      </c>
      <c r="I23" s="75">
        <v>3</v>
      </c>
      <c r="J23" s="73">
        <v>3</v>
      </c>
      <c r="K23" s="78"/>
    </row>
    <row r="24" spans="1:11" ht="13.5">
      <c r="A24" s="120"/>
      <c r="B24" s="97"/>
      <c r="C24" s="97"/>
      <c r="D24" s="110" t="s">
        <v>51</v>
      </c>
      <c r="E24" s="110"/>
      <c r="F24" s="110"/>
      <c r="G24" s="61" t="s">
        <v>47</v>
      </c>
      <c r="H24" s="61">
        <v>0.99</v>
      </c>
      <c r="I24" s="76">
        <v>3</v>
      </c>
      <c r="J24" s="77">
        <v>3</v>
      </c>
      <c r="K24" s="78"/>
    </row>
    <row r="25" spans="1:11" ht="13.5">
      <c r="A25" s="120"/>
      <c r="B25" s="97"/>
      <c r="C25" s="97"/>
      <c r="D25" s="110" t="s">
        <v>52</v>
      </c>
      <c r="E25" s="110"/>
      <c r="F25" s="110"/>
      <c r="G25" s="61" t="s">
        <v>47</v>
      </c>
      <c r="H25" s="61">
        <v>0.65</v>
      </c>
      <c r="I25" s="76">
        <v>2</v>
      </c>
      <c r="J25" s="77">
        <v>1</v>
      </c>
      <c r="K25" s="78"/>
    </row>
    <row r="26" spans="1:11" ht="31.5">
      <c r="A26" s="120"/>
      <c r="B26" s="97"/>
      <c r="C26" s="97"/>
      <c r="D26" s="110" t="s">
        <v>53</v>
      </c>
      <c r="E26" s="110"/>
      <c r="F26" s="110"/>
      <c r="G26" s="61" t="s">
        <v>54</v>
      </c>
      <c r="H26" s="62">
        <v>0.43</v>
      </c>
      <c r="I26" s="75">
        <v>2</v>
      </c>
      <c r="J26" s="73">
        <v>1</v>
      </c>
      <c r="K26" s="74" t="s">
        <v>55</v>
      </c>
    </row>
    <row r="27" spans="1:11" ht="42">
      <c r="A27" s="120"/>
      <c r="B27" s="97"/>
      <c r="C27" s="97"/>
      <c r="D27" s="110" t="s">
        <v>56</v>
      </c>
      <c r="E27" s="110"/>
      <c r="F27" s="110"/>
      <c r="G27" s="61" t="s">
        <v>54</v>
      </c>
      <c r="H27" s="62">
        <v>0.6</v>
      </c>
      <c r="I27" s="75">
        <v>3</v>
      </c>
      <c r="J27" s="73">
        <v>2</v>
      </c>
      <c r="K27" s="74" t="s">
        <v>44</v>
      </c>
    </row>
    <row r="28" spans="1:11" ht="13.5">
      <c r="A28" s="120"/>
      <c r="B28" s="97"/>
      <c r="C28" s="97" t="s">
        <v>57</v>
      </c>
      <c r="D28" s="110" t="s">
        <v>58</v>
      </c>
      <c r="E28" s="110"/>
      <c r="F28" s="110"/>
      <c r="G28" s="63">
        <v>10</v>
      </c>
      <c r="H28" s="63">
        <v>10</v>
      </c>
      <c r="I28" s="76">
        <v>2</v>
      </c>
      <c r="J28" s="77">
        <v>2</v>
      </c>
      <c r="K28" s="67"/>
    </row>
    <row r="29" spans="1:11" ht="13.5">
      <c r="A29" s="120"/>
      <c r="B29" s="97"/>
      <c r="C29" s="97"/>
      <c r="D29" s="110" t="s">
        <v>59</v>
      </c>
      <c r="E29" s="110"/>
      <c r="F29" s="110"/>
      <c r="G29" s="63">
        <v>10</v>
      </c>
      <c r="H29" s="63">
        <v>10</v>
      </c>
      <c r="I29" s="76">
        <v>2</v>
      </c>
      <c r="J29" s="77">
        <v>2</v>
      </c>
      <c r="K29" s="67"/>
    </row>
    <row r="30" spans="1:11" ht="13.5">
      <c r="A30" s="120"/>
      <c r="B30" s="97"/>
      <c r="C30" s="97"/>
      <c r="D30" s="110" t="s">
        <v>60</v>
      </c>
      <c r="E30" s="110"/>
      <c r="F30" s="110"/>
      <c r="G30" s="63">
        <v>16</v>
      </c>
      <c r="H30" s="63">
        <v>16</v>
      </c>
      <c r="I30" s="76">
        <v>2</v>
      </c>
      <c r="J30" s="77">
        <v>2</v>
      </c>
      <c r="K30" s="67"/>
    </row>
    <row r="31" spans="1:11" ht="13.5">
      <c r="A31" s="121"/>
      <c r="B31" s="124"/>
      <c r="C31" s="124"/>
      <c r="D31" s="111" t="s">
        <v>61</v>
      </c>
      <c r="E31" s="111"/>
      <c r="F31" s="111"/>
      <c r="G31" s="64">
        <v>120</v>
      </c>
      <c r="H31" s="64">
        <v>120</v>
      </c>
      <c r="I31" s="79">
        <v>4</v>
      </c>
      <c r="J31" s="80">
        <v>4</v>
      </c>
      <c r="K31" s="81"/>
    </row>
    <row r="32" spans="1:11" ht="24">
      <c r="A32" s="122" t="s">
        <v>62</v>
      </c>
      <c r="B32" s="91" t="s">
        <v>63</v>
      </c>
      <c r="C32" s="57" t="s">
        <v>64</v>
      </c>
      <c r="D32" s="112" t="s">
        <v>65</v>
      </c>
      <c r="E32" s="112"/>
      <c r="F32" s="112"/>
      <c r="G32" s="65" t="s">
        <v>66</v>
      </c>
      <c r="H32" s="65" t="s">
        <v>66</v>
      </c>
      <c r="I32" s="82">
        <v>10</v>
      </c>
      <c r="J32" s="83">
        <v>10</v>
      </c>
      <c r="K32" s="84"/>
    </row>
    <row r="33" spans="1:11" ht="13.5">
      <c r="A33" s="120"/>
      <c r="B33" s="97"/>
      <c r="C33" s="97" t="s">
        <v>67</v>
      </c>
      <c r="D33" s="110" t="s">
        <v>68</v>
      </c>
      <c r="E33" s="110"/>
      <c r="F33" s="110"/>
      <c r="G33" s="63" t="s">
        <v>69</v>
      </c>
      <c r="H33" s="63" t="s">
        <v>69</v>
      </c>
      <c r="I33" s="76">
        <v>3</v>
      </c>
      <c r="J33" s="77">
        <v>3</v>
      </c>
      <c r="K33" s="85"/>
    </row>
    <row r="34" spans="1:11" ht="13.5">
      <c r="A34" s="120"/>
      <c r="B34" s="97"/>
      <c r="C34" s="97"/>
      <c r="D34" s="110" t="s">
        <v>70</v>
      </c>
      <c r="E34" s="110"/>
      <c r="F34" s="110"/>
      <c r="G34" s="63" t="s">
        <v>69</v>
      </c>
      <c r="H34" s="63" t="s">
        <v>69</v>
      </c>
      <c r="I34" s="76">
        <v>3</v>
      </c>
      <c r="J34" s="77">
        <v>3</v>
      </c>
      <c r="K34" s="85"/>
    </row>
    <row r="35" spans="1:11" ht="13.5">
      <c r="A35" s="120"/>
      <c r="B35" s="97"/>
      <c r="C35" s="97"/>
      <c r="D35" s="110" t="s">
        <v>71</v>
      </c>
      <c r="E35" s="110"/>
      <c r="F35" s="110"/>
      <c r="G35" s="63" t="s">
        <v>69</v>
      </c>
      <c r="H35" s="63" t="s">
        <v>69</v>
      </c>
      <c r="I35" s="76">
        <v>4</v>
      </c>
      <c r="J35" s="77">
        <v>4</v>
      </c>
      <c r="K35" s="74"/>
    </row>
    <row r="36" spans="1:11" ht="13.5">
      <c r="A36" s="120"/>
      <c r="B36" s="97"/>
      <c r="C36" s="97" t="s">
        <v>72</v>
      </c>
      <c r="D36" s="110" t="s">
        <v>73</v>
      </c>
      <c r="E36" s="110"/>
      <c r="F36" s="110"/>
      <c r="G36" s="63" t="s">
        <v>69</v>
      </c>
      <c r="H36" s="63" t="s">
        <v>69</v>
      </c>
      <c r="I36" s="76">
        <v>2</v>
      </c>
      <c r="J36" s="77">
        <v>2</v>
      </c>
      <c r="K36" s="67"/>
    </row>
    <row r="37" spans="1:11" ht="13.5">
      <c r="A37" s="120"/>
      <c r="B37" s="97"/>
      <c r="C37" s="97"/>
      <c r="D37" s="110" t="s">
        <v>74</v>
      </c>
      <c r="E37" s="110"/>
      <c r="F37" s="110"/>
      <c r="G37" s="63" t="s">
        <v>69</v>
      </c>
      <c r="H37" s="63" t="s">
        <v>69</v>
      </c>
      <c r="I37" s="76">
        <v>2</v>
      </c>
      <c r="J37" s="77">
        <v>2</v>
      </c>
      <c r="K37" s="67"/>
    </row>
    <row r="38" spans="1:11" ht="13.5">
      <c r="A38" s="120"/>
      <c r="B38" s="97"/>
      <c r="C38" s="97"/>
      <c r="D38" s="110" t="s">
        <v>75</v>
      </c>
      <c r="E38" s="110"/>
      <c r="F38" s="110"/>
      <c r="G38" s="63" t="s">
        <v>69</v>
      </c>
      <c r="H38" s="63" t="s">
        <v>69</v>
      </c>
      <c r="I38" s="76">
        <v>2</v>
      </c>
      <c r="J38" s="77">
        <v>2</v>
      </c>
      <c r="K38" s="67"/>
    </row>
    <row r="39" spans="1:11" ht="13.5">
      <c r="A39" s="120"/>
      <c r="B39" s="97"/>
      <c r="C39" s="97"/>
      <c r="D39" s="110" t="s">
        <v>76</v>
      </c>
      <c r="E39" s="110"/>
      <c r="F39" s="110"/>
      <c r="G39" s="63" t="s">
        <v>69</v>
      </c>
      <c r="H39" s="63" t="s">
        <v>69</v>
      </c>
      <c r="I39" s="75">
        <v>2</v>
      </c>
      <c r="J39" s="73">
        <v>2</v>
      </c>
      <c r="K39" s="74"/>
    </row>
    <row r="40" spans="1:11" ht="13.5">
      <c r="A40" s="120"/>
      <c r="B40" s="97"/>
      <c r="C40" s="97"/>
      <c r="D40" s="113" t="s">
        <v>77</v>
      </c>
      <c r="E40" s="113"/>
      <c r="F40" s="113"/>
      <c r="G40" s="63" t="s">
        <v>69</v>
      </c>
      <c r="H40" s="63" t="s">
        <v>69</v>
      </c>
      <c r="I40" s="75">
        <v>2</v>
      </c>
      <c r="J40" s="73">
        <v>2</v>
      </c>
      <c r="K40" s="67"/>
    </row>
    <row r="41" spans="1:11" ht="13.5">
      <c r="A41" s="120"/>
      <c r="B41" s="97" t="s">
        <v>78</v>
      </c>
      <c r="C41" s="97" t="s">
        <v>79</v>
      </c>
      <c r="D41" s="110" t="s">
        <v>80</v>
      </c>
      <c r="E41" s="110"/>
      <c r="F41" s="110"/>
      <c r="G41" s="62" t="s">
        <v>47</v>
      </c>
      <c r="H41" s="61">
        <v>1</v>
      </c>
      <c r="I41" s="76">
        <v>5</v>
      </c>
      <c r="J41" s="77">
        <v>5</v>
      </c>
      <c r="K41" s="86"/>
    </row>
    <row r="42" spans="1:11" ht="13.5">
      <c r="A42" s="123"/>
      <c r="B42" s="97"/>
      <c r="C42" s="97"/>
      <c r="D42" s="110" t="s">
        <v>81</v>
      </c>
      <c r="E42" s="110"/>
      <c r="F42" s="110"/>
      <c r="G42" s="62" t="s">
        <v>47</v>
      </c>
      <c r="H42" s="61">
        <v>1</v>
      </c>
      <c r="I42" s="76">
        <v>5</v>
      </c>
      <c r="J42" s="77">
        <v>5</v>
      </c>
      <c r="K42" s="86"/>
    </row>
    <row r="43" spans="1:11" ht="13.5">
      <c r="A43" s="114" t="s">
        <v>82</v>
      </c>
      <c r="B43" s="115"/>
      <c r="C43" s="115"/>
      <c r="D43" s="115"/>
      <c r="E43" s="115"/>
      <c r="F43" s="115"/>
      <c r="G43" s="115"/>
      <c r="H43" s="116"/>
      <c r="I43" s="76">
        <v>100</v>
      </c>
      <c r="J43" s="77">
        <v>88.8</v>
      </c>
      <c r="K43" s="86"/>
    </row>
    <row r="44" spans="1:11" ht="13.5">
      <c r="A44" s="66" t="s">
        <v>83</v>
      </c>
      <c r="B44" s="111" t="s">
        <v>84</v>
      </c>
      <c r="C44" s="111"/>
      <c r="D44" s="111"/>
      <c r="E44" s="111"/>
      <c r="F44" s="111"/>
      <c r="G44" s="111"/>
      <c r="H44" s="111"/>
      <c r="I44" s="111"/>
      <c r="J44" s="111"/>
      <c r="K44" s="117"/>
    </row>
  </sheetData>
  <sheetProtection/>
  <mergeCells count="69">
    <mergeCell ref="D42:F42"/>
    <mergeCell ref="A43:H43"/>
    <mergeCell ref="B44:K44"/>
    <mergeCell ref="A12:A13"/>
    <mergeCell ref="A14:A31"/>
    <mergeCell ref="A32:A42"/>
    <mergeCell ref="B15:B31"/>
    <mergeCell ref="B32:B40"/>
    <mergeCell ref="B41:B42"/>
    <mergeCell ref="C15:C19"/>
    <mergeCell ref="C20:C27"/>
    <mergeCell ref="C28:C31"/>
    <mergeCell ref="C33:C35"/>
    <mergeCell ref="C36:C40"/>
    <mergeCell ref="C41:C42"/>
    <mergeCell ref="D37:F37"/>
    <mergeCell ref="D38:F38"/>
    <mergeCell ref="D39:F39"/>
    <mergeCell ref="D40:F40"/>
    <mergeCell ref="D41:F41"/>
    <mergeCell ref="D32:F32"/>
    <mergeCell ref="D33:F33"/>
    <mergeCell ref="D34:F34"/>
    <mergeCell ref="D35:F35"/>
    <mergeCell ref="D36:F36"/>
    <mergeCell ref="D27:F27"/>
    <mergeCell ref="D28:F28"/>
    <mergeCell ref="D29:F29"/>
    <mergeCell ref="D30:F30"/>
    <mergeCell ref="D31:F31"/>
    <mergeCell ref="D22:F22"/>
    <mergeCell ref="D23:F23"/>
    <mergeCell ref="D24:F24"/>
    <mergeCell ref="D25:F25"/>
    <mergeCell ref="D26:F26"/>
    <mergeCell ref="D17:F17"/>
    <mergeCell ref="D18:F18"/>
    <mergeCell ref="D19:F19"/>
    <mergeCell ref="D20:F20"/>
    <mergeCell ref="D21:F21"/>
    <mergeCell ref="B13:E13"/>
    <mergeCell ref="F13:K13"/>
    <mergeCell ref="D14:F14"/>
    <mergeCell ref="D15:F15"/>
    <mergeCell ref="D16:F16"/>
    <mergeCell ref="G10:H10"/>
    <mergeCell ref="I10:J10"/>
    <mergeCell ref="G11:H11"/>
    <mergeCell ref="I11:J11"/>
    <mergeCell ref="B12:E12"/>
    <mergeCell ref="F12:K12"/>
    <mergeCell ref="A7:C11"/>
    <mergeCell ref="G7:H7"/>
    <mergeCell ref="I7:J7"/>
    <mergeCell ref="G8:H8"/>
    <mergeCell ref="I8:J8"/>
    <mergeCell ref="G9:H9"/>
    <mergeCell ref="I9:J9"/>
    <mergeCell ref="A5:C5"/>
    <mergeCell ref="D5:K5"/>
    <mergeCell ref="A6:C6"/>
    <mergeCell ref="D6:E6"/>
    <mergeCell ref="G6:K6"/>
    <mergeCell ref="A1:D1"/>
    <mergeCell ref="A2:K2"/>
    <mergeCell ref="A3:K3"/>
    <mergeCell ref="A4:C4"/>
    <mergeCell ref="D4:E4"/>
    <mergeCell ref="G4:K4"/>
  </mergeCells>
  <printOptions/>
  <pageMargins left="0.708661417322835" right="0.41" top="0.63" bottom="0.45" header="0.3" footer="0.31496062992126"/>
  <pageSetup horizontalDpi="600" verticalDpi="600"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">
      <selection activeCell="G11" sqref="G11:H11"/>
    </sheetView>
  </sheetViews>
  <sheetFormatPr defaultColWidth="9.00390625" defaultRowHeight="15"/>
  <cols>
    <col min="1" max="1" width="7.421875" style="0" customWidth="1"/>
    <col min="3" max="4" width="10.28125" style="0" customWidth="1"/>
    <col min="5" max="5" width="9.421875" style="0" customWidth="1"/>
    <col min="9" max="9" width="8.421875" style="0" customWidth="1"/>
    <col min="10" max="10" width="6.7109375" style="0" customWidth="1"/>
  </cols>
  <sheetData>
    <row r="1" spans="1:11" ht="27.75" customHeight="1">
      <c r="A1" s="125" t="s">
        <v>85</v>
      </c>
      <c r="B1" s="125"/>
      <c r="C1" s="125"/>
      <c r="D1" s="35"/>
      <c r="E1" s="35"/>
      <c r="F1" s="35"/>
      <c r="G1" s="35"/>
      <c r="H1" s="35"/>
      <c r="I1" s="35"/>
      <c r="J1" s="35"/>
      <c r="K1" s="35"/>
    </row>
    <row r="2" spans="1:11" ht="28.5" customHeight="1">
      <c r="A2" s="126" t="s">
        <v>86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</row>
    <row r="3" spans="1:11" ht="24.75" customHeight="1">
      <c r="A3" s="127" t="s">
        <v>87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</row>
    <row r="4" spans="1:11" ht="30" customHeight="1">
      <c r="A4" s="128" t="s">
        <v>3</v>
      </c>
      <c r="B4" s="128"/>
      <c r="C4" s="128"/>
      <c r="D4" s="129" t="s">
        <v>88</v>
      </c>
      <c r="E4" s="130"/>
      <c r="F4" s="128" t="s">
        <v>5</v>
      </c>
      <c r="G4" s="128"/>
      <c r="H4" s="131" t="s">
        <v>89</v>
      </c>
      <c r="I4" s="131"/>
      <c r="J4" s="131"/>
      <c r="K4" s="131"/>
    </row>
    <row r="5" spans="1:11" ht="25.5" customHeight="1">
      <c r="A5" s="128" t="s">
        <v>7</v>
      </c>
      <c r="B5" s="128"/>
      <c r="C5" s="128"/>
      <c r="D5" s="128" t="s">
        <v>8</v>
      </c>
      <c r="E5" s="128"/>
      <c r="F5" s="128"/>
      <c r="G5" s="128"/>
      <c r="H5" s="128"/>
      <c r="I5" s="128"/>
      <c r="J5" s="128"/>
      <c r="K5" s="128"/>
    </row>
    <row r="6" spans="1:11" ht="33.75" customHeight="1">
      <c r="A6" s="128" t="s">
        <v>9</v>
      </c>
      <c r="B6" s="128"/>
      <c r="C6" s="128"/>
      <c r="D6" s="132" t="s">
        <v>10</v>
      </c>
      <c r="E6" s="132"/>
      <c r="F6" s="36" t="s">
        <v>11</v>
      </c>
      <c r="G6" s="128" t="s">
        <v>90</v>
      </c>
      <c r="H6" s="128"/>
      <c r="I6" s="128"/>
      <c r="J6" s="128"/>
      <c r="K6" s="128"/>
    </row>
    <row r="7" spans="1:11" ht="33.75" customHeight="1">
      <c r="A7" s="128" t="s">
        <v>13</v>
      </c>
      <c r="B7" s="128"/>
      <c r="C7" s="128"/>
      <c r="D7" s="36"/>
      <c r="E7" s="37" t="s">
        <v>14</v>
      </c>
      <c r="F7" s="36" t="s">
        <v>15</v>
      </c>
      <c r="G7" s="133" t="s">
        <v>16</v>
      </c>
      <c r="H7" s="134"/>
      <c r="I7" s="134" t="s">
        <v>17</v>
      </c>
      <c r="J7" s="134"/>
      <c r="K7" s="38" t="s">
        <v>18</v>
      </c>
    </row>
    <row r="8" spans="1:11" ht="33.75" customHeight="1">
      <c r="A8" s="128"/>
      <c r="B8" s="128"/>
      <c r="C8" s="128"/>
      <c r="D8" s="36" t="s">
        <v>19</v>
      </c>
      <c r="E8" s="36">
        <f>E9+E10+E11</f>
        <v>474.98</v>
      </c>
      <c r="F8" s="36">
        <f>F9+F10+F11</f>
        <v>308.67</v>
      </c>
      <c r="G8" s="135">
        <v>10</v>
      </c>
      <c r="H8" s="135"/>
      <c r="I8" s="135">
        <v>64.99</v>
      </c>
      <c r="J8" s="135"/>
      <c r="K8" s="39">
        <v>6.5</v>
      </c>
    </row>
    <row r="9" spans="1:11" ht="33.75" customHeight="1">
      <c r="A9" s="128"/>
      <c r="B9" s="128"/>
      <c r="C9" s="128"/>
      <c r="D9" s="36" t="s">
        <v>20</v>
      </c>
      <c r="E9" s="36">
        <v>382</v>
      </c>
      <c r="F9" s="36">
        <v>215.69</v>
      </c>
      <c r="G9" s="136" t="s">
        <v>21</v>
      </c>
      <c r="H9" s="135"/>
      <c r="I9" s="135">
        <v>56.46</v>
      </c>
      <c r="J9" s="135"/>
      <c r="K9" s="40" t="s">
        <v>21</v>
      </c>
    </row>
    <row r="10" spans="1:11" ht="33.75" customHeight="1">
      <c r="A10" s="128"/>
      <c r="B10" s="128"/>
      <c r="C10" s="128"/>
      <c r="D10" s="36" t="s">
        <v>91</v>
      </c>
      <c r="E10" s="36"/>
      <c r="F10" s="36"/>
      <c r="G10" s="136" t="s">
        <v>21</v>
      </c>
      <c r="H10" s="135"/>
      <c r="I10" s="135"/>
      <c r="J10" s="135"/>
      <c r="K10" s="40" t="s">
        <v>21</v>
      </c>
    </row>
    <row r="11" spans="1:11" ht="45.75" customHeight="1">
      <c r="A11" s="128"/>
      <c r="B11" s="128"/>
      <c r="C11" s="128"/>
      <c r="D11" s="37" t="s">
        <v>92</v>
      </c>
      <c r="E11" s="36">
        <v>92.98</v>
      </c>
      <c r="F11" s="36">
        <v>92.98</v>
      </c>
      <c r="G11" s="136" t="s">
        <v>21</v>
      </c>
      <c r="H11" s="135"/>
      <c r="I11" s="135">
        <v>100</v>
      </c>
      <c r="J11" s="135"/>
      <c r="K11" s="40" t="s">
        <v>21</v>
      </c>
    </row>
    <row r="12" spans="1:11" ht="25.5" customHeight="1">
      <c r="A12" s="128" t="s">
        <v>24</v>
      </c>
      <c r="B12" s="128" t="s">
        <v>25</v>
      </c>
      <c r="C12" s="128"/>
      <c r="D12" s="128"/>
      <c r="E12" s="128"/>
      <c r="F12" s="128" t="s">
        <v>26</v>
      </c>
      <c r="G12" s="128"/>
      <c r="H12" s="128"/>
      <c r="I12" s="128"/>
      <c r="J12" s="128"/>
      <c r="K12" s="128"/>
    </row>
    <row r="13" spans="1:11" ht="56.25" customHeight="1">
      <c r="A13" s="128"/>
      <c r="B13" s="137" t="s">
        <v>93</v>
      </c>
      <c r="C13" s="138"/>
      <c r="D13" s="138"/>
      <c r="E13" s="139"/>
      <c r="F13" s="137" t="s">
        <v>94</v>
      </c>
      <c r="G13" s="138"/>
      <c r="H13" s="138"/>
      <c r="I13" s="138"/>
      <c r="J13" s="138"/>
      <c r="K13" s="139"/>
    </row>
    <row r="14" spans="1:11" ht="40.5">
      <c r="A14" s="145" t="s">
        <v>29</v>
      </c>
      <c r="B14" s="36" t="s">
        <v>95</v>
      </c>
      <c r="C14" s="36" t="s">
        <v>96</v>
      </c>
      <c r="D14" s="128" t="s">
        <v>32</v>
      </c>
      <c r="E14" s="128"/>
      <c r="F14" s="128"/>
      <c r="G14" s="36" t="s">
        <v>33</v>
      </c>
      <c r="H14" s="36" t="s">
        <v>97</v>
      </c>
      <c r="I14" s="36" t="s">
        <v>16</v>
      </c>
      <c r="J14" s="36" t="s">
        <v>18</v>
      </c>
      <c r="K14" s="36" t="s">
        <v>98</v>
      </c>
    </row>
    <row r="15" spans="1:11" ht="21" customHeight="1">
      <c r="A15" s="146"/>
      <c r="B15" s="145" t="s">
        <v>99</v>
      </c>
      <c r="C15" s="36" t="s">
        <v>100</v>
      </c>
      <c r="D15" s="140" t="s">
        <v>101</v>
      </c>
      <c r="E15" s="140"/>
      <c r="F15" s="140"/>
      <c r="G15" s="36">
        <v>58</v>
      </c>
      <c r="H15" s="36">
        <v>58</v>
      </c>
      <c r="I15" s="36">
        <v>10</v>
      </c>
      <c r="J15" s="36">
        <v>10</v>
      </c>
      <c r="K15" s="36"/>
    </row>
    <row r="16" spans="1:11" ht="21" customHeight="1">
      <c r="A16" s="146"/>
      <c r="B16" s="146"/>
      <c r="C16" s="145" t="s">
        <v>102</v>
      </c>
      <c r="D16" s="141" t="s">
        <v>103</v>
      </c>
      <c r="E16" s="142"/>
      <c r="F16" s="143"/>
      <c r="G16" s="36" t="s">
        <v>104</v>
      </c>
      <c r="H16" s="43">
        <v>1</v>
      </c>
      <c r="I16" s="47">
        <v>10</v>
      </c>
      <c r="J16" s="36">
        <v>10</v>
      </c>
      <c r="K16" s="36"/>
    </row>
    <row r="17" spans="1:11" ht="21" customHeight="1">
      <c r="A17" s="146"/>
      <c r="B17" s="146"/>
      <c r="C17" s="147"/>
      <c r="D17" s="140" t="s">
        <v>105</v>
      </c>
      <c r="E17" s="140"/>
      <c r="F17" s="140"/>
      <c r="G17" s="43">
        <v>1</v>
      </c>
      <c r="H17" s="44">
        <v>1</v>
      </c>
      <c r="I17" s="48">
        <v>10</v>
      </c>
      <c r="J17" s="36">
        <v>10</v>
      </c>
      <c r="K17" s="49"/>
    </row>
    <row r="18" spans="1:11" ht="21" customHeight="1">
      <c r="A18" s="146"/>
      <c r="B18" s="146"/>
      <c r="C18" s="41" t="s">
        <v>106</v>
      </c>
      <c r="D18" s="140" t="s">
        <v>107</v>
      </c>
      <c r="E18" s="140"/>
      <c r="F18" s="140"/>
      <c r="G18" s="43" t="s">
        <v>54</v>
      </c>
      <c r="H18" s="43">
        <v>0.6607</v>
      </c>
      <c r="I18" s="47">
        <v>20</v>
      </c>
      <c r="J18" s="47">
        <v>13</v>
      </c>
      <c r="K18" s="43"/>
    </row>
    <row r="19" spans="1:11" ht="27">
      <c r="A19" s="146"/>
      <c r="B19" s="128" t="s">
        <v>108</v>
      </c>
      <c r="C19" s="36" t="s">
        <v>109</v>
      </c>
      <c r="D19" s="140" t="s">
        <v>110</v>
      </c>
      <c r="E19" s="140"/>
      <c r="F19" s="140"/>
      <c r="G19" s="43" t="s">
        <v>111</v>
      </c>
      <c r="H19" s="45">
        <v>0.06</v>
      </c>
      <c r="I19" s="50">
        <v>10</v>
      </c>
      <c r="J19" s="50">
        <v>10</v>
      </c>
      <c r="K19" s="51"/>
    </row>
    <row r="20" spans="1:11" ht="27">
      <c r="A20" s="146"/>
      <c r="B20" s="128"/>
      <c r="C20" s="36" t="s">
        <v>112</v>
      </c>
      <c r="D20" s="140" t="s">
        <v>113</v>
      </c>
      <c r="E20" s="140"/>
      <c r="F20" s="140"/>
      <c r="G20" s="43">
        <v>1</v>
      </c>
      <c r="H20" s="43">
        <v>1</v>
      </c>
      <c r="I20" s="52">
        <v>10</v>
      </c>
      <c r="J20" s="52">
        <v>10</v>
      </c>
      <c r="K20" s="36"/>
    </row>
    <row r="21" spans="1:11" ht="27">
      <c r="A21" s="146"/>
      <c r="B21" s="128"/>
      <c r="C21" s="36" t="s">
        <v>114</v>
      </c>
      <c r="D21" s="140" t="s">
        <v>115</v>
      </c>
      <c r="E21" s="140"/>
      <c r="F21" s="140"/>
      <c r="G21" s="36" t="s">
        <v>116</v>
      </c>
      <c r="H21" s="36" t="s">
        <v>116</v>
      </c>
      <c r="I21" s="52">
        <v>5</v>
      </c>
      <c r="J21" s="52">
        <v>5</v>
      </c>
      <c r="K21" s="36"/>
    </row>
    <row r="22" spans="1:11" ht="27">
      <c r="A22" s="146"/>
      <c r="B22" s="128"/>
      <c r="C22" s="36" t="s">
        <v>117</v>
      </c>
      <c r="D22" s="140" t="s">
        <v>118</v>
      </c>
      <c r="E22" s="140"/>
      <c r="F22" s="140"/>
      <c r="G22" s="36" t="s">
        <v>116</v>
      </c>
      <c r="H22" s="46" t="s">
        <v>116</v>
      </c>
      <c r="I22" s="53">
        <v>5</v>
      </c>
      <c r="J22" s="53">
        <v>5</v>
      </c>
      <c r="K22" s="36"/>
    </row>
    <row r="23" spans="1:11" ht="40.5">
      <c r="A23" s="147"/>
      <c r="B23" s="36" t="s">
        <v>119</v>
      </c>
      <c r="C23" s="36" t="s">
        <v>79</v>
      </c>
      <c r="D23" s="140" t="s">
        <v>120</v>
      </c>
      <c r="E23" s="140"/>
      <c r="F23" s="140"/>
      <c r="G23" s="43" t="s">
        <v>121</v>
      </c>
      <c r="H23" s="43">
        <v>0.95</v>
      </c>
      <c r="I23" s="47">
        <v>10</v>
      </c>
      <c r="J23" s="47">
        <v>10</v>
      </c>
      <c r="K23" s="43"/>
    </row>
    <row r="24" spans="1:11" ht="21.75" customHeight="1">
      <c r="A24" s="129" t="s">
        <v>82</v>
      </c>
      <c r="B24" s="144"/>
      <c r="C24" s="144"/>
      <c r="D24" s="144"/>
      <c r="E24" s="144"/>
      <c r="F24" s="144"/>
      <c r="G24" s="144"/>
      <c r="H24" s="144"/>
      <c r="I24" s="47">
        <v>100</v>
      </c>
      <c r="J24" s="54">
        <v>89.5</v>
      </c>
      <c r="K24" s="43"/>
    </row>
    <row r="25" spans="1:11" ht="21.75" customHeight="1">
      <c r="A25" s="42" t="s">
        <v>83</v>
      </c>
      <c r="B25" s="129" t="s">
        <v>122</v>
      </c>
      <c r="C25" s="144"/>
      <c r="D25" s="144"/>
      <c r="E25" s="144"/>
      <c r="F25" s="144"/>
      <c r="G25" s="144"/>
      <c r="H25" s="144"/>
      <c r="I25" s="144"/>
      <c r="J25" s="144"/>
      <c r="K25" s="130"/>
    </row>
  </sheetData>
  <sheetProtection/>
  <mergeCells count="44">
    <mergeCell ref="D22:F22"/>
    <mergeCell ref="D23:F23"/>
    <mergeCell ref="A24:H24"/>
    <mergeCell ref="B25:K25"/>
    <mergeCell ref="A12:A13"/>
    <mergeCell ref="A14:A23"/>
    <mergeCell ref="B15:B18"/>
    <mergeCell ref="B19:B22"/>
    <mergeCell ref="C16:C17"/>
    <mergeCell ref="D17:F17"/>
    <mergeCell ref="D18:F18"/>
    <mergeCell ref="D19:F19"/>
    <mergeCell ref="D20:F20"/>
    <mergeCell ref="D21:F21"/>
    <mergeCell ref="B13:E13"/>
    <mergeCell ref="F13:K13"/>
    <mergeCell ref="D14:F14"/>
    <mergeCell ref="D15:F15"/>
    <mergeCell ref="D16:F16"/>
    <mergeCell ref="G10:H10"/>
    <mergeCell ref="I10:J10"/>
    <mergeCell ref="G11:H11"/>
    <mergeCell ref="I11:J11"/>
    <mergeCell ref="B12:E12"/>
    <mergeCell ref="F12:K12"/>
    <mergeCell ref="A7:C11"/>
    <mergeCell ref="G7:H7"/>
    <mergeCell ref="I7:J7"/>
    <mergeCell ref="G8:H8"/>
    <mergeCell ref="I8:J8"/>
    <mergeCell ref="G9:H9"/>
    <mergeCell ref="I9:J9"/>
    <mergeCell ref="A5:C5"/>
    <mergeCell ref="D5:K5"/>
    <mergeCell ref="A6:C6"/>
    <mergeCell ref="D6:E6"/>
    <mergeCell ref="G6:K6"/>
    <mergeCell ref="A1:C1"/>
    <mergeCell ref="A2:K2"/>
    <mergeCell ref="A3:K3"/>
    <mergeCell ref="A4:C4"/>
    <mergeCell ref="D4:E4"/>
    <mergeCell ref="F4:G4"/>
    <mergeCell ref="H4:K4"/>
  </mergeCells>
  <printOptions/>
  <pageMargins left="0.708661417322835" right="0.47244094488189" top="0.97" bottom="0.748031496062992" header="0.31496062992126" footer="0.31496062992126"/>
  <pageSetup horizontalDpi="600" verticalDpi="600" orientation="portrait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16">
      <selection activeCell="C5" sqref="C5:D6"/>
    </sheetView>
  </sheetViews>
  <sheetFormatPr defaultColWidth="9.00390625" defaultRowHeight="15"/>
  <cols>
    <col min="1" max="1" width="5.28125" style="0" customWidth="1"/>
    <col min="3" max="3" width="12.00390625" style="0" customWidth="1"/>
    <col min="5" max="5" width="12.421875" style="0" customWidth="1"/>
    <col min="6" max="6" width="2.421875" style="0" customWidth="1"/>
    <col min="7" max="7" width="10.8515625" style="0" customWidth="1"/>
    <col min="8" max="8" width="10.140625" style="0" customWidth="1"/>
    <col min="9" max="9" width="5.57421875" style="0" customWidth="1"/>
    <col min="10" max="10" width="1.28515625" style="0" customWidth="1"/>
    <col min="11" max="11" width="5.7109375" style="0" customWidth="1"/>
    <col min="12" max="12" width="0.9921875" style="0" customWidth="1"/>
    <col min="13" max="13" width="6.8515625" style="0" customWidth="1"/>
    <col min="14" max="14" width="12.28125" style="0" customWidth="1"/>
  </cols>
  <sheetData>
    <row r="1" spans="1:3" ht="25.5" customHeight="1">
      <c r="A1" s="148" t="s">
        <v>123</v>
      </c>
      <c r="B1" s="148"/>
      <c r="C1" s="148"/>
    </row>
    <row r="2" spans="1:14" ht="42" customHeight="1">
      <c r="A2" s="149" t="s">
        <v>124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</row>
    <row r="3" spans="1:14" ht="27" customHeight="1">
      <c r="A3" s="150" t="s">
        <v>125</v>
      </c>
      <c r="B3" s="151"/>
      <c r="C3" s="151" t="s">
        <v>126</v>
      </c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2"/>
    </row>
    <row r="4" spans="1:14" ht="31.5" customHeight="1">
      <c r="A4" s="153" t="s">
        <v>127</v>
      </c>
      <c r="B4" s="154"/>
      <c r="C4" s="154" t="s">
        <v>128</v>
      </c>
      <c r="D4" s="154"/>
      <c r="E4" s="154"/>
      <c r="F4" s="154"/>
      <c r="G4" s="154"/>
      <c r="H4" s="154" t="s">
        <v>11</v>
      </c>
      <c r="I4" s="154"/>
      <c r="J4" s="154" t="s">
        <v>12</v>
      </c>
      <c r="K4" s="154"/>
      <c r="L4" s="154"/>
      <c r="M4" s="154"/>
      <c r="N4" s="155"/>
    </row>
    <row r="5" spans="1:14" ht="20.25" customHeight="1">
      <c r="A5" s="153" t="s">
        <v>13</v>
      </c>
      <c r="B5" s="154"/>
      <c r="C5" s="154"/>
      <c r="D5" s="154"/>
      <c r="E5" s="154" t="s">
        <v>129</v>
      </c>
      <c r="F5" s="154" t="s">
        <v>130</v>
      </c>
      <c r="G5" s="154"/>
      <c r="H5" s="154" t="s">
        <v>131</v>
      </c>
      <c r="I5" s="154"/>
      <c r="J5" s="154" t="s">
        <v>16</v>
      </c>
      <c r="K5" s="154"/>
      <c r="L5" s="154" t="s">
        <v>132</v>
      </c>
      <c r="M5" s="154"/>
      <c r="N5" s="155" t="s">
        <v>18</v>
      </c>
    </row>
    <row r="6" spans="1:14" ht="20.25" customHeight="1">
      <c r="A6" s="153"/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5"/>
    </row>
    <row r="7" spans="1:14" ht="20.25" customHeight="1">
      <c r="A7" s="153"/>
      <c r="B7" s="154"/>
      <c r="C7" s="156" t="s">
        <v>133</v>
      </c>
      <c r="D7" s="156"/>
      <c r="E7" s="27">
        <f>SUM(E8:E10)</f>
        <v>8</v>
      </c>
      <c r="F7" s="157">
        <v>8</v>
      </c>
      <c r="G7" s="158"/>
      <c r="H7" s="154">
        <v>7.72</v>
      </c>
      <c r="I7" s="154"/>
      <c r="J7" s="154">
        <v>10</v>
      </c>
      <c r="K7" s="154"/>
      <c r="L7" s="154">
        <v>96.5</v>
      </c>
      <c r="M7" s="154"/>
      <c r="N7" s="33">
        <v>9.6</v>
      </c>
    </row>
    <row r="8" spans="1:14" ht="20.25" customHeight="1">
      <c r="A8" s="153"/>
      <c r="B8" s="154"/>
      <c r="C8" s="154" t="s">
        <v>134</v>
      </c>
      <c r="D8" s="154"/>
      <c r="E8" s="27">
        <v>8</v>
      </c>
      <c r="F8" s="157">
        <v>8</v>
      </c>
      <c r="G8" s="158"/>
      <c r="H8" s="154">
        <v>7.72</v>
      </c>
      <c r="I8" s="154"/>
      <c r="J8" s="154" t="s">
        <v>21</v>
      </c>
      <c r="K8" s="154"/>
      <c r="L8" s="154">
        <v>96.5</v>
      </c>
      <c r="M8" s="154"/>
      <c r="N8" s="33" t="s">
        <v>21</v>
      </c>
    </row>
    <row r="9" spans="1:14" ht="20.25" customHeight="1">
      <c r="A9" s="153"/>
      <c r="B9" s="154"/>
      <c r="C9" s="154" t="s">
        <v>135</v>
      </c>
      <c r="D9" s="154"/>
      <c r="E9" s="27"/>
      <c r="F9" s="157"/>
      <c r="G9" s="158"/>
      <c r="H9" s="154"/>
      <c r="I9" s="154"/>
      <c r="J9" s="154" t="s">
        <v>21</v>
      </c>
      <c r="K9" s="154"/>
      <c r="L9" s="154"/>
      <c r="M9" s="154"/>
      <c r="N9" s="33" t="s">
        <v>21</v>
      </c>
    </row>
    <row r="10" spans="1:14" ht="20.25" customHeight="1">
      <c r="A10" s="153"/>
      <c r="B10" s="154"/>
      <c r="C10" s="154" t="s">
        <v>136</v>
      </c>
      <c r="D10" s="154"/>
      <c r="E10" s="27"/>
      <c r="F10" s="157"/>
      <c r="G10" s="158"/>
      <c r="H10" s="154"/>
      <c r="I10" s="154"/>
      <c r="J10" s="154" t="s">
        <v>21</v>
      </c>
      <c r="K10" s="154"/>
      <c r="L10" s="154"/>
      <c r="M10" s="154"/>
      <c r="N10" s="33" t="s">
        <v>21</v>
      </c>
    </row>
    <row r="11" spans="1:14" ht="27" customHeight="1">
      <c r="A11" s="153" t="s">
        <v>24</v>
      </c>
      <c r="B11" s="154" t="s">
        <v>137</v>
      </c>
      <c r="C11" s="154"/>
      <c r="D11" s="154"/>
      <c r="E11" s="154"/>
      <c r="F11" s="154"/>
      <c r="G11" s="154"/>
      <c r="H11" s="154" t="s">
        <v>138</v>
      </c>
      <c r="I11" s="154"/>
      <c r="J11" s="154"/>
      <c r="K11" s="154"/>
      <c r="L11" s="154"/>
      <c r="M11" s="154"/>
      <c r="N11" s="155"/>
    </row>
    <row r="12" spans="1:14" ht="72" customHeight="1">
      <c r="A12" s="153"/>
      <c r="B12" s="159" t="s">
        <v>139</v>
      </c>
      <c r="C12" s="160"/>
      <c r="D12" s="160"/>
      <c r="E12" s="160"/>
      <c r="F12" s="160"/>
      <c r="G12" s="161"/>
      <c r="H12" s="159" t="s">
        <v>140</v>
      </c>
      <c r="I12" s="160"/>
      <c r="J12" s="160"/>
      <c r="K12" s="160"/>
      <c r="L12" s="160"/>
      <c r="M12" s="160"/>
      <c r="N12" s="162"/>
    </row>
    <row r="13" spans="1:14" ht="34.5" customHeight="1">
      <c r="A13" s="178" t="s">
        <v>62</v>
      </c>
      <c r="B13" s="16" t="s">
        <v>95</v>
      </c>
      <c r="C13" s="16" t="s">
        <v>96</v>
      </c>
      <c r="D13" s="163" t="s">
        <v>32</v>
      </c>
      <c r="E13" s="163"/>
      <c r="F13" s="163"/>
      <c r="G13" s="16" t="s">
        <v>33</v>
      </c>
      <c r="H13" s="16" t="s">
        <v>97</v>
      </c>
      <c r="I13" s="163" t="s">
        <v>16</v>
      </c>
      <c r="J13" s="163"/>
      <c r="K13" s="163" t="s">
        <v>18</v>
      </c>
      <c r="L13" s="163"/>
      <c r="M13" s="163" t="s">
        <v>98</v>
      </c>
      <c r="N13" s="164"/>
    </row>
    <row r="14" spans="1:14" ht="36" customHeight="1">
      <c r="A14" s="178"/>
      <c r="B14" s="163" t="s">
        <v>141</v>
      </c>
      <c r="C14" s="163" t="s">
        <v>142</v>
      </c>
      <c r="D14" s="165" t="s">
        <v>143</v>
      </c>
      <c r="E14" s="165"/>
      <c r="F14" s="165"/>
      <c r="G14" s="16">
        <v>283</v>
      </c>
      <c r="H14" s="16">
        <v>283</v>
      </c>
      <c r="I14" s="163">
        <v>5</v>
      </c>
      <c r="J14" s="163"/>
      <c r="K14" s="163">
        <v>5</v>
      </c>
      <c r="L14" s="163"/>
      <c r="M14" s="163"/>
      <c r="N14" s="164"/>
    </row>
    <row r="15" spans="1:14" ht="27" customHeight="1">
      <c r="A15" s="178"/>
      <c r="B15" s="163"/>
      <c r="C15" s="163"/>
      <c r="D15" s="165" t="s">
        <v>144</v>
      </c>
      <c r="E15" s="165"/>
      <c r="F15" s="165"/>
      <c r="G15" s="16">
        <v>1000</v>
      </c>
      <c r="H15" s="16">
        <v>1000</v>
      </c>
      <c r="I15" s="163">
        <v>5</v>
      </c>
      <c r="J15" s="163"/>
      <c r="K15" s="163">
        <v>5</v>
      </c>
      <c r="L15" s="163"/>
      <c r="M15" s="163"/>
      <c r="N15" s="164"/>
    </row>
    <row r="16" spans="1:14" ht="27" customHeight="1">
      <c r="A16" s="178"/>
      <c r="B16" s="163"/>
      <c r="C16" s="163"/>
      <c r="D16" s="165" t="s">
        <v>145</v>
      </c>
      <c r="E16" s="165"/>
      <c r="F16" s="165"/>
      <c r="G16" s="16">
        <v>1000</v>
      </c>
      <c r="H16" s="16">
        <v>1000</v>
      </c>
      <c r="I16" s="166">
        <v>5</v>
      </c>
      <c r="J16" s="167"/>
      <c r="K16" s="166">
        <v>5</v>
      </c>
      <c r="L16" s="167"/>
      <c r="M16" s="166"/>
      <c r="N16" s="168"/>
    </row>
    <row r="17" spans="1:14" ht="36" customHeight="1">
      <c r="A17" s="178"/>
      <c r="B17" s="163"/>
      <c r="C17" s="163"/>
      <c r="D17" s="165" t="s">
        <v>146</v>
      </c>
      <c r="E17" s="165"/>
      <c r="F17" s="165"/>
      <c r="G17" s="16">
        <v>2</v>
      </c>
      <c r="H17" s="16">
        <v>0</v>
      </c>
      <c r="I17" s="163">
        <v>5</v>
      </c>
      <c r="J17" s="163"/>
      <c r="K17" s="163">
        <v>0</v>
      </c>
      <c r="L17" s="163"/>
      <c r="M17" s="163"/>
      <c r="N17" s="164"/>
    </row>
    <row r="18" spans="1:14" ht="27" customHeight="1">
      <c r="A18" s="178"/>
      <c r="B18" s="163"/>
      <c r="C18" s="16" t="s">
        <v>102</v>
      </c>
      <c r="D18" s="165" t="s">
        <v>147</v>
      </c>
      <c r="E18" s="165"/>
      <c r="F18" s="165"/>
      <c r="G18" s="28">
        <v>1</v>
      </c>
      <c r="H18" s="28">
        <v>1</v>
      </c>
      <c r="I18" s="163">
        <v>10</v>
      </c>
      <c r="J18" s="163"/>
      <c r="K18" s="163">
        <v>10</v>
      </c>
      <c r="L18" s="163"/>
      <c r="M18" s="163"/>
      <c r="N18" s="164"/>
    </row>
    <row r="19" spans="1:14" ht="33.75" customHeight="1">
      <c r="A19" s="178"/>
      <c r="B19" s="163"/>
      <c r="C19" s="16" t="s">
        <v>106</v>
      </c>
      <c r="D19" s="165" t="s">
        <v>148</v>
      </c>
      <c r="E19" s="165"/>
      <c r="F19" s="165"/>
      <c r="G19" s="16" t="s">
        <v>149</v>
      </c>
      <c r="H19" s="16" t="s">
        <v>149</v>
      </c>
      <c r="I19" s="163">
        <v>10</v>
      </c>
      <c r="J19" s="163"/>
      <c r="K19" s="163">
        <v>9.6</v>
      </c>
      <c r="L19" s="163"/>
      <c r="M19" s="169" t="s">
        <v>150</v>
      </c>
      <c r="N19" s="170"/>
    </row>
    <row r="20" spans="1:14" ht="27" customHeight="1">
      <c r="A20" s="178"/>
      <c r="B20" s="163"/>
      <c r="C20" s="16" t="s">
        <v>151</v>
      </c>
      <c r="D20" s="165" t="s">
        <v>152</v>
      </c>
      <c r="E20" s="165"/>
      <c r="F20" s="165"/>
      <c r="G20" s="16" t="s">
        <v>153</v>
      </c>
      <c r="H20" s="16">
        <v>1</v>
      </c>
      <c r="I20" s="163">
        <v>10</v>
      </c>
      <c r="J20" s="163"/>
      <c r="K20" s="163">
        <v>10</v>
      </c>
      <c r="L20" s="163"/>
      <c r="M20" s="163"/>
      <c r="N20" s="164"/>
    </row>
    <row r="21" spans="1:14" ht="30.75" customHeight="1">
      <c r="A21" s="178"/>
      <c r="B21" s="163" t="s">
        <v>154</v>
      </c>
      <c r="C21" s="16" t="s">
        <v>112</v>
      </c>
      <c r="D21" s="165" t="s">
        <v>155</v>
      </c>
      <c r="E21" s="165"/>
      <c r="F21" s="165"/>
      <c r="G21" s="16" t="s">
        <v>156</v>
      </c>
      <c r="H21" s="16" t="s">
        <v>156</v>
      </c>
      <c r="I21" s="163">
        <v>10</v>
      </c>
      <c r="J21" s="163"/>
      <c r="K21" s="163">
        <v>10</v>
      </c>
      <c r="L21" s="163"/>
      <c r="M21" s="163"/>
      <c r="N21" s="164"/>
    </row>
    <row r="22" spans="1:14" ht="27" customHeight="1">
      <c r="A22" s="178"/>
      <c r="B22" s="163"/>
      <c r="C22" s="16" t="s">
        <v>114</v>
      </c>
      <c r="D22" s="165" t="s">
        <v>157</v>
      </c>
      <c r="E22" s="165"/>
      <c r="F22" s="165"/>
      <c r="G22" s="16" t="s">
        <v>116</v>
      </c>
      <c r="H22" s="16" t="s">
        <v>116</v>
      </c>
      <c r="I22" s="163">
        <v>10</v>
      </c>
      <c r="J22" s="163"/>
      <c r="K22" s="163">
        <v>10</v>
      </c>
      <c r="L22" s="163"/>
      <c r="M22" s="163"/>
      <c r="N22" s="164"/>
    </row>
    <row r="23" spans="1:14" ht="31.5" customHeight="1">
      <c r="A23" s="178"/>
      <c r="B23" s="163"/>
      <c r="C23" s="16" t="s">
        <v>117</v>
      </c>
      <c r="D23" s="165" t="s">
        <v>158</v>
      </c>
      <c r="E23" s="165"/>
      <c r="F23" s="165"/>
      <c r="G23" s="16" t="s">
        <v>159</v>
      </c>
      <c r="H23" s="16" t="s">
        <v>159</v>
      </c>
      <c r="I23" s="163">
        <v>10</v>
      </c>
      <c r="J23" s="163"/>
      <c r="K23" s="163">
        <v>10</v>
      </c>
      <c r="L23" s="163"/>
      <c r="M23" s="163"/>
      <c r="N23" s="164"/>
    </row>
    <row r="24" spans="1:14" ht="27.75" customHeight="1">
      <c r="A24" s="178"/>
      <c r="B24" s="16" t="s">
        <v>160</v>
      </c>
      <c r="C24" s="16" t="s">
        <v>79</v>
      </c>
      <c r="D24" s="165" t="s">
        <v>161</v>
      </c>
      <c r="E24" s="165"/>
      <c r="F24" s="165"/>
      <c r="G24" s="16" t="s">
        <v>162</v>
      </c>
      <c r="H24" s="16" t="s">
        <v>162</v>
      </c>
      <c r="I24" s="163">
        <v>10</v>
      </c>
      <c r="J24" s="163"/>
      <c r="K24" s="163">
        <v>10</v>
      </c>
      <c r="L24" s="163"/>
      <c r="M24" s="163"/>
      <c r="N24" s="164"/>
    </row>
    <row r="25" spans="1:14" ht="27" customHeight="1">
      <c r="A25" s="171" t="s">
        <v>82</v>
      </c>
      <c r="B25" s="172"/>
      <c r="C25" s="172"/>
      <c r="D25" s="172"/>
      <c r="E25" s="172"/>
      <c r="F25" s="172"/>
      <c r="G25" s="172"/>
      <c r="H25" s="172"/>
      <c r="I25" s="172">
        <v>100</v>
      </c>
      <c r="J25" s="172"/>
      <c r="K25" s="172">
        <v>94.2</v>
      </c>
      <c r="L25" s="172"/>
      <c r="M25" s="173"/>
      <c r="N25" s="174"/>
    </row>
    <row r="26" spans="1:14" ht="27" customHeight="1">
      <c r="A26" s="32" t="s">
        <v>83</v>
      </c>
      <c r="B26" s="175" t="s">
        <v>163</v>
      </c>
      <c r="C26" s="176"/>
      <c r="D26" s="176"/>
      <c r="E26" s="176"/>
      <c r="F26" s="176"/>
      <c r="G26" s="176"/>
      <c r="H26" s="176"/>
      <c r="I26" s="176"/>
      <c r="J26" s="176"/>
      <c r="K26" s="176"/>
      <c r="L26" s="176"/>
      <c r="M26" s="176"/>
      <c r="N26" s="177"/>
    </row>
    <row r="27" ht="15.75" customHeight="1"/>
  </sheetData>
  <sheetProtection/>
  <mergeCells count="98">
    <mergeCell ref="A5:B10"/>
    <mergeCell ref="E5:E6"/>
    <mergeCell ref="N5:N6"/>
    <mergeCell ref="C5:D6"/>
    <mergeCell ref="F5:G6"/>
    <mergeCell ref="H5:I6"/>
    <mergeCell ref="J5:K6"/>
    <mergeCell ref="L5:M6"/>
    <mergeCell ref="B26:N26"/>
    <mergeCell ref="A11:A12"/>
    <mergeCell ref="A13:A24"/>
    <mergeCell ref="B14:B20"/>
    <mergeCell ref="B21:B23"/>
    <mergeCell ref="C14:C17"/>
    <mergeCell ref="D24:F24"/>
    <mergeCell ref="I24:J24"/>
    <mergeCell ref="K24:L24"/>
    <mergeCell ref="M24:N24"/>
    <mergeCell ref="A25:H25"/>
    <mergeCell ref="I25:J25"/>
    <mergeCell ref="K25:L25"/>
    <mergeCell ref="M25:N25"/>
    <mergeCell ref="D22:F22"/>
    <mergeCell ref="I22:J22"/>
    <mergeCell ref="K22:L22"/>
    <mergeCell ref="M22:N22"/>
    <mergeCell ref="D23:F23"/>
    <mergeCell ref="I23:J23"/>
    <mergeCell ref="K23:L23"/>
    <mergeCell ref="M23:N23"/>
    <mergeCell ref="D20:F20"/>
    <mergeCell ref="I20:J20"/>
    <mergeCell ref="K20:L20"/>
    <mergeCell ref="M20:N20"/>
    <mergeCell ref="D21:F21"/>
    <mergeCell ref="I21:J21"/>
    <mergeCell ref="K21:L21"/>
    <mergeCell ref="M21:N21"/>
    <mergeCell ref="D18:F18"/>
    <mergeCell ref="I18:J18"/>
    <mergeCell ref="K18:L18"/>
    <mergeCell ref="M18:N18"/>
    <mergeCell ref="D19:F19"/>
    <mergeCell ref="I19:J19"/>
    <mergeCell ref="K19:L19"/>
    <mergeCell ref="M19:N19"/>
    <mergeCell ref="D16:F16"/>
    <mergeCell ref="I16:J16"/>
    <mergeCell ref="K16:L16"/>
    <mergeCell ref="M16:N16"/>
    <mergeCell ref="D17:F17"/>
    <mergeCell ref="I17:J17"/>
    <mergeCell ref="K17:L17"/>
    <mergeCell ref="M17:N17"/>
    <mergeCell ref="D14:F14"/>
    <mergeCell ref="I14:J14"/>
    <mergeCell ref="K14:L14"/>
    <mergeCell ref="M14:N14"/>
    <mergeCell ref="D15:F15"/>
    <mergeCell ref="I15:J15"/>
    <mergeCell ref="K15:L15"/>
    <mergeCell ref="M15:N15"/>
    <mergeCell ref="B11:G11"/>
    <mergeCell ref="H11:N11"/>
    <mergeCell ref="B12:G12"/>
    <mergeCell ref="H12:N12"/>
    <mergeCell ref="D13:F13"/>
    <mergeCell ref="I13:J13"/>
    <mergeCell ref="K13:L13"/>
    <mergeCell ref="M13:N13"/>
    <mergeCell ref="C10:D10"/>
    <mergeCell ref="F10:G10"/>
    <mergeCell ref="H10:I10"/>
    <mergeCell ref="J10:K10"/>
    <mergeCell ref="L10:M10"/>
    <mergeCell ref="C9:D9"/>
    <mergeCell ref="F9:G9"/>
    <mergeCell ref="H9:I9"/>
    <mergeCell ref="J9:K9"/>
    <mergeCell ref="L9:M9"/>
    <mergeCell ref="C8:D8"/>
    <mergeCell ref="F8:G8"/>
    <mergeCell ref="H8:I8"/>
    <mergeCell ref="J8:K8"/>
    <mergeCell ref="L8:M8"/>
    <mergeCell ref="C7:D7"/>
    <mergeCell ref="F7:G7"/>
    <mergeCell ref="H7:I7"/>
    <mergeCell ref="J7:K7"/>
    <mergeCell ref="L7:M7"/>
    <mergeCell ref="A1:C1"/>
    <mergeCell ref="A2:N2"/>
    <mergeCell ref="A3:B3"/>
    <mergeCell ref="C3:N3"/>
    <mergeCell ref="A4:B4"/>
    <mergeCell ref="C4:G4"/>
    <mergeCell ref="H4:I4"/>
    <mergeCell ref="J4:N4"/>
  </mergeCells>
  <printOptions/>
  <pageMargins left="0.748031496062992" right="0.55" top="1.15" bottom="0.984251968503937" header="0.511811023622047" footer="0.511811023622047"/>
  <pageSetup horizontalDpi="600" verticalDpi="600" orientation="portrait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1">
      <selection activeCell="A1" sqref="A1:C1"/>
    </sheetView>
  </sheetViews>
  <sheetFormatPr defaultColWidth="9.00390625" defaultRowHeight="15"/>
  <cols>
    <col min="1" max="1" width="5.28125" style="0" customWidth="1"/>
    <col min="3" max="3" width="11.421875" style="0" customWidth="1"/>
    <col min="5" max="5" width="12.421875" style="0" customWidth="1"/>
    <col min="6" max="6" width="2.421875" style="0" customWidth="1"/>
    <col min="7" max="7" width="10.8515625" style="0" customWidth="1"/>
    <col min="8" max="8" width="10.140625" style="0" customWidth="1"/>
    <col min="9" max="9" width="5.57421875" style="0" customWidth="1"/>
    <col min="10" max="10" width="0.85546875" style="0" customWidth="1"/>
    <col min="11" max="11" width="6.57421875" style="0" customWidth="1"/>
    <col min="12" max="12" width="0.9921875" style="0" customWidth="1"/>
    <col min="13" max="13" width="6.8515625" style="0" customWidth="1"/>
    <col min="14" max="14" width="11.00390625" style="0" customWidth="1"/>
  </cols>
  <sheetData>
    <row r="1" spans="1:3" ht="27" customHeight="1">
      <c r="A1" s="148" t="s">
        <v>164</v>
      </c>
      <c r="B1" s="148"/>
      <c r="C1" s="148"/>
    </row>
    <row r="2" spans="1:14" ht="42" customHeight="1">
      <c r="A2" s="149" t="s">
        <v>165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</row>
    <row r="3" spans="1:14" ht="27.75" customHeight="1">
      <c r="A3" s="150" t="s">
        <v>125</v>
      </c>
      <c r="B3" s="151"/>
      <c r="C3" s="151" t="s">
        <v>166</v>
      </c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2"/>
    </row>
    <row r="4" spans="1:14" ht="31.5" customHeight="1">
      <c r="A4" s="153" t="s">
        <v>127</v>
      </c>
      <c r="B4" s="154"/>
      <c r="C4" s="154" t="s">
        <v>128</v>
      </c>
      <c r="D4" s="154"/>
      <c r="E4" s="154"/>
      <c r="F4" s="154"/>
      <c r="G4" s="154"/>
      <c r="H4" s="154" t="s">
        <v>11</v>
      </c>
      <c r="I4" s="154"/>
      <c r="J4" s="154" t="s">
        <v>12</v>
      </c>
      <c r="K4" s="154"/>
      <c r="L4" s="154"/>
      <c r="M4" s="154"/>
      <c r="N4" s="155"/>
    </row>
    <row r="5" spans="1:14" ht="20.25" customHeight="1">
      <c r="A5" s="153" t="s">
        <v>13</v>
      </c>
      <c r="B5" s="154"/>
      <c r="C5" s="154"/>
      <c r="D5" s="154"/>
      <c r="E5" s="154" t="s">
        <v>129</v>
      </c>
      <c r="F5" s="154" t="s">
        <v>130</v>
      </c>
      <c r="G5" s="154"/>
      <c r="H5" s="154" t="s">
        <v>131</v>
      </c>
      <c r="I5" s="154"/>
      <c r="J5" s="154" t="s">
        <v>16</v>
      </c>
      <c r="K5" s="154"/>
      <c r="L5" s="154" t="s">
        <v>132</v>
      </c>
      <c r="M5" s="154"/>
      <c r="N5" s="155" t="s">
        <v>18</v>
      </c>
    </row>
    <row r="6" spans="1:14" ht="20.25" customHeight="1">
      <c r="A6" s="153"/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5"/>
    </row>
    <row r="7" spans="1:14" ht="20.25" customHeight="1">
      <c r="A7" s="153"/>
      <c r="B7" s="154"/>
      <c r="C7" s="156" t="s">
        <v>133</v>
      </c>
      <c r="D7" s="156"/>
      <c r="E7" s="27">
        <v>8</v>
      </c>
      <c r="F7" s="154">
        <v>8</v>
      </c>
      <c r="G7" s="154"/>
      <c r="H7" s="154">
        <v>8</v>
      </c>
      <c r="I7" s="154"/>
      <c r="J7" s="154">
        <v>10</v>
      </c>
      <c r="K7" s="154"/>
      <c r="L7" s="154">
        <v>100</v>
      </c>
      <c r="M7" s="154"/>
      <c r="N7" s="33">
        <v>10</v>
      </c>
    </row>
    <row r="8" spans="1:14" ht="20.25" customHeight="1">
      <c r="A8" s="153"/>
      <c r="B8" s="154"/>
      <c r="C8" s="154" t="s">
        <v>134</v>
      </c>
      <c r="D8" s="154"/>
      <c r="E8" s="27">
        <v>8</v>
      </c>
      <c r="F8" s="154">
        <v>8</v>
      </c>
      <c r="G8" s="154"/>
      <c r="H8" s="154">
        <v>8</v>
      </c>
      <c r="I8" s="154"/>
      <c r="J8" s="154" t="s">
        <v>21</v>
      </c>
      <c r="K8" s="154"/>
      <c r="L8" s="154">
        <v>100</v>
      </c>
      <c r="M8" s="154"/>
      <c r="N8" s="33" t="s">
        <v>21</v>
      </c>
    </row>
    <row r="9" spans="1:14" ht="20.25" customHeight="1">
      <c r="A9" s="153"/>
      <c r="B9" s="154"/>
      <c r="C9" s="154" t="s">
        <v>135</v>
      </c>
      <c r="D9" s="154"/>
      <c r="E9" s="27"/>
      <c r="F9" s="154"/>
      <c r="G9" s="154"/>
      <c r="H9" s="154"/>
      <c r="I9" s="154"/>
      <c r="J9" s="154" t="s">
        <v>21</v>
      </c>
      <c r="K9" s="154"/>
      <c r="L9" s="154"/>
      <c r="M9" s="154"/>
      <c r="N9" s="33" t="s">
        <v>21</v>
      </c>
    </row>
    <row r="10" spans="1:14" ht="20.25" customHeight="1">
      <c r="A10" s="153"/>
      <c r="B10" s="154"/>
      <c r="C10" s="154" t="s">
        <v>136</v>
      </c>
      <c r="D10" s="154"/>
      <c r="E10" s="27"/>
      <c r="F10" s="154"/>
      <c r="G10" s="154"/>
      <c r="H10" s="154"/>
      <c r="I10" s="154"/>
      <c r="J10" s="154" t="s">
        <v>21</v>
      </c>
      <c r="K10" s="154"/>
      <c r="L10" s="154"/>
      <c r="M10" s="154"/>
      <c r="N10" s="33" t="s">
        <v>21</v>
      </c>
    </row>
    <row r="11" spans="1:14" ht="20.25" customHeight="1">
      <c r="A11" s="153" t="s">
        <v>24</v>
      </c>
      <c r="B11" s="154" t="s">
        <v>137</v>
      </c>
      <c r="C11" s="154"/>
      <c r="D11" s="154"/>
      <c r="E11" s="154"/>
      <c r="F11" s="154"/>
      <c r="G11" s="154"/>
      <c r="H11" s="154" t="s">
        <v>138</v>
      </c>
      <c r="I11" s="154"/>
      <c r="J11" s="154"/>
      <c r="K11" s="154"/>
      <c r="L11" s="154"/>
      <c r="M11" s="154"/>
      <c r="N11" s="155"/>
    </row>
    <row r="12" spans="1:14" ht="60" customHeight="1">
      <c r="A12" s="153"/>
      <c r="B12" s="159" t="s">
        <v>167</v>
      </c>
      <c r="C12" s="160"/>
      <c r="D12" s="160"/>
      <c r="E12" s="160"/>
      <c r="F12" s="160"/>
      <c r="G12" s="161"/>
      <c r="H12" s="159" t="s">
        <v>168</v>
      </c>
      <c r="I12" s="160"/>
      <c r="J12" s="160"/>
      <c r="K12" s="160"/>
      <c r="L12" s="160"/>
      <c r="M12" s="160"/>
      <c r="N12" s="162"/>
    </row>
    <row r="13" spans="1:14" ht="27.75" customHeight="1">
      <c r="A13" s="178" t="s">
        <v>62</v>
      </c>
      <c r="B13" s="16" t="s">
        <v>95</v>
      </c>
      <c r="C13" s="16" t="s">
        <v>96</v>
      </c>
      <c r="D13" s="163" t="s">
        <v>32</v>
      </c>
      <c r="E13" s="163"/>
      <c r="F13" s="163"/>
      <c r="G13" s="16" t="s">
        <v>33</v>
      </c>
      <c r="H13" s="16" t="s">
        <v>97</v>
      </c>
      <c r="I13" s="163" t="s">
        <v>16</v>
      </c>
      <c r="J13" s="163"/>
      <c r="K13" s="163" t="s">
        <v>18</v>
      </c>
      <c r="L13" s="163"/>
      <c r="M13" s="163" t="s">
        <v>98</v>
      </c>
      <c r="N13" s="164"/>
    </row>
    <row r="14" spans="1:14" ht="19.5" customHeight="1">
      <c r="A14" s="178"/>
      <c r="B14" s="163" t="s">
        <v>141</v>
      </c>
      <c r="C14" s="163" t="s">
        <v>100</v>
      </c>
      <c r="D14" s="165" t="s">
        <v>169</v>
      </c>
      <c r="E14" s="165"/>
      <c r="F14" s="165"/>
      <c r="G14" s="16">
        <v>3915</v>
      </c>
      <c r="H14" s="16">
        <v>3915</v>
      </c>
      <c r="I14" s="163">
        <v>5</v>
      </c>
      <c r="J14" s="163"/>
      <c r="K14" s="163">
        <v>5</v>
      </c>
      <c r="L14" s="163"/>
      <c r="M14" s="163"/>
      <c r="N14" s="164"/>
    </row>
    <row r="15" spans="1:14" ht="19.5" customHeight="1">
      <c r="A15" s="178"/>
      <c r="B15" s="163"/>
      <c r="C15" s="163"/>
      <c r="D15" s="165" t="s">
        <v>170</v>
      </c>
      <c r="E15" s="165"/>
      <c r="F15" s="165"/>
      <c r="G15" s="16">
        <v>100</v>
      </c>
      <c r="H15" s="16">
        <v>100</v>
      </c>
      <c r="I15" s="163">
        <v>5</v>
      </c>
      <c r="J15" s="163"/>
      <c r="K15" s="163">
        <v>5</v>
      </c>
      <c r="L15" s="163"/>
      <c r="M15" s="163"/>
      <c r="N15" s="164"/>
    </row>
    <row r="16" spans="1:14" ht="19.5" customHeight="1">
      <c r="A16" s="178"/>
      <c r="B16" s="163"/>
      <c r="C16" s="163"/>
      <c r="D16" s="165" t="s">
        <v>171</v>
      </c>
      <c r="E16" s="165"/>
      <c r="F16" s="165"/>
      <c r="G16" s="16">
        <v>5</v>
      </c>
      <c r="H16" s="16">
        <v>5</v>
      </c>
      <c r="I16" s="163">
        <v>5</v>
      </c>
      <c r="J16" s="163"/>
      <c r="K16" s="163">
        <v>5</v>
      </c>
      <c r="L16" s="163"/>
      <c r="M16" s="163"/>
      <c r="N16" s="164"/>
    </row>
    <row r="17" spans="1:14" ht="19.5" customHeight="1">
      <c r="A17" s="178"/>
      <c r="B17" s="163"/>
      <c r="C17" s="163" t="s">
        <v>102</v>
      </c>
      <c r="D17" s="165" t="s">
        <v>172</v>
      </c>
      <c r="E17" s="165"/>
      <c r="F17" s="165"/>
      <c r="G17" s="28">
        <v>1</v>
      </c>
      <c r="H17" s="28">
        <v>1</v>
      </c>
      <c r="I17" s="163">
        <v>5</v>
      </c>
      <c r="J17" s="163"/>
      <c r="K17" s="163">
        <v>5</v>
      </c>
      <c r="L17" s="163"/>
      <c r="M17" s="163"/>
      <c r="N17" s="164"/>
    </row>
    <row r="18" spans="1:14" ht="19.5" customHeight="1">
      <c r="A18" s="178"/>
      <c r="B18" s="163"/>
      <c r="C18" s="163"/>
      <c r="D18" s="165" t="s">
        <v>173</v>
      </c>
      <c r="E18" s="165"/>
      <c r="F18" s="165"/>
      <c r="G18" s="16" t="s">
        <v>174</v>
      </c>
      <c r="H18" s="16" t="s">
        <v>175</v>
      </c>
      <c r="I18" s="163">
        <v>5</v>
      </c>
      <c r="J18" s="163"/>
      <c r="K18" s="163">
        <v>5</v>
      </c>
      <c r="L18" s="163"/>
      <c r="M18" s="163"/>
      <c r="N18" s="164"/>
    </row>
    <row r="19" spans="1:14" ht="19.5" customHeight="1">
      <c r="A19" s="178"/>
      <c r="B19" s="163"/>
      <c r="C19" s="163"/>
      <c r="D19" s="179" t="s">
        <v>176</v>
      </c>
      <c r="E19" s="180"/>
      <c r="F19" s="181"/>
      <c r="G19" s="16" t="s">
        <v>177</v>
      </c>
      <c r="H19" s="16" t="s">
        <v>178</v>
      </c>
      <c r="I19" s="166">
        <v>5</v>
      </c>
      <c r="J19" s="167"/>
      <c r="K19" s="166">
        <v>5</v>
      </c>
      <c r="L19" s="167"/>
      <c r="M19" s="166"/>
      <c r="N19" s="168"/>
    </row>
    <row r="20" spans="1:14" ht="19.5" customHeight="1">
      <c r="A20" s="178"/>
      <c r="B20" s="163"/>
      <c r="C20" s="163"/>
      <c r="D20" s="179" t="s">
        <v>179</v>
      </c>
      <c r="E20" s="180"/>
      <c r="F20" s="181"/>
      <c r="G20" s="16" t="s">
        <v>180</v>
      </c>
      <c r="H20" s="16" t="s">
        <v>178</v>
      </c>
      <c r="I20" s="30">
        <v>5</v>
      </c>
      <c r="J20" s="31"/>
      <c r="K20" s="30">
        <v>5</v>
      </c>
      <c r="L20" s="31"/>
      <c r="M20" s="30"/>
      <c r="N20" s="34"/>
    </row>
    <row r="21" spans="1:14" ht="19.5" customHeight="1">
      <c r="A21" s="178"/>
      <c r="B21" s="163"/>
      <c r="C21" s="163"/>
      <c r="D21" s="165" t="s">
        <v>181</v>
      </c>
      <c r="E21" s="165"/>
      <c r="F21" s="165"/>
      <c r="G21" s="28">
        <f>100%</f>
        <v>1</v>
      </c>
      <c r="H21" s="28">
        <f>100%</f>
        <v>1</v>
      </c>
      <c r="I21" s="163">
        <v>5</v>
      </c>
      <c r="J21" s="163"/>
      <c r="K21" s="163">
        <v>5</v>
      </c>
      <c r="L21" s="163"/>
      <c r="M21" s="163"/>
      <c r="N21" s="164"/>
    </row>
    <row r="22" spans="1:14" ht="19.5" customHeight="1">
      <c r="A22" s="178"/>
      <c r="B22" s="163"/>
      <c r="C22" s="16" t="s">
        <v>106</v>
      </c>
      <c r="D22" s="165" t="s">
        <v>182</v>
      </c>
      <c r="E22" s="165"/>
      <c r="F22" s="165"/>
      <c r="G22" s="16" t="s">
        <v>149</v>
      </c>
      <c r="H22" s="16" t="s">
        <v>149</v>
      </c>
      <c r="I22" s="163">
        <v>5</v>
      </c>
      <c r="J22" s="163"/>
      <c r="K22" s="163">
        <v>5</v>
      </c>
      <c r="L22" s="163"/>
      <c r="M22" s="163"/>
      <c r="N22" s="164"/>
    </row>
    <row r="23" spans="1:14" ht="19.5" customHeight="1">
      <c r="A23" s="178"/>
      <c r="B23" s="163"/>
      <c r="C23" s="16" t="s">
        <v>151</v>
      </c>
      <c r="D23" s="165" t="s">
        <v>152</v>
      </c>
      <c r="E23" s="165"/>
      <c r="F23" s="165"/>
      <c r="G23" s="16" t="s">
        <v>153</v>
      </c>
      <c r="H23" s="16">
        <v>1</v>
      </c>
      <c r="I23" s="163">
        <v>5</v>
      </c>
      <c r="J23" s="163"/>
      <c r="K23" s="163">
        <v>5</v>
      </c>
      <c r="L23" s="163"/>
      <c r="M23" s="163"/>
      <c r="N23" s="164"/>
    </row>
    <row r="24" spans="1:14" ht="28.5" customHeight="1">
      <c r="A24" s="178"/>
      <c r="B24" s="163" t="s">
        <v>154</v>
      </c>
      <c r="C24" s="16" t="s">
        <v>109</v>
      </c>
      <c r="D24" s="165" t="s">
        <v>183</v>
      </c>
      <c r="E24" s="165"/>
      <c r="F24" s="165"/>
      <c r="G24" s="16" t="s">
        <v>184</v>
      </c>
      <c r="H24" s="16" t="s">
        <v>184</v>
      </c>
      <c r="I24" s="163">
        <v>6</v>
      </c>
      <c r="J24" s="163"/>
      <c r="K24" s="163">
        <v>6</v>
      </c>
      <c r="L24" s="163"/>
      <c r="M24" s="163"/>
      <c r="N24" s="164"/>
    </row>
    <row r="25" spans="1:14" ht="27.75" customHeight="1">
      <c r="A25" s="178"/>
      <c r="B25" s="163"/>
      <c r="C25" s="16" t="s">
        <v>112</v>
      </c>
      <c r="D25" s="165" t="s">
        <v>185</v>
      </c>
      <c r="E25" s="165"/>
      <c r="F25" s="165"/>
      <c r="G25" s="16" t="s">
        <v>186</v>
      </c>
      <c r="H25" s="16" t="s">
        <v>186</v>
      </c>
      <c r="I25" s="163">
        <v>8</v>
      </c>
      <c r="J25" s="163"/>
      <c r="K25" s="163">
        <v>8</v>
      </c>
      <c r="L25" s="163"/>
      <c r="M25" s="163"/>
      <c r="N25" s="164"/>
    </row>
    <row r="26" spans="1:14" ht="24" customHeight="1">
      <c r="A26" s="178"/>
      <c r="B26" s="163"/>
      <c r="C26" s="16" t="s">
        <v>114</v>
      </c>
      <c r="D26" s="165" t="s">
        <v>157</v>
      </c>
      <c r="E26" s="165"/>
      <c r="F26" s="165"/>
      <c r="G26" s="16" t="s">
        <v>116</v>
      </c>
      <c r="H26" s="16" t="s">
        <v>116</v>
      </c>
      <c r="I26" s="163">
        <v>8</v>
      </c>
      <c r="J26" s="163"/>
      <c r="K26" s="163">
        <v>8</v>
      </c>
      <c r="L26" s="163"/>
      <c r="M26" s="163"/>
      <c r="N26" s="164"/>
    </row>
    <row r="27" spans="1:14" ht="33" customHeight="1">
      <c r="A27" s="178"/>
      <c r="B27" s="163"/>
      <c r="C27" s="16" t="s">
        <v>117</v>
      </c>
      <c r="D27" s="165" t="s">
        <v>158</v>
      </c>
      <c r="E27" s="165"/>
      <c r="F27" s="165"/>
      <c r="G27" s="16" t="s">
        <v>159</v>
      </c>
      <c r="H27" s="16" t="s">
        <v>159</v>
      </c>
      <c r="I27" s="163">
        <v>8</v>
      </c>
      <c r="J27" s="163"/>
      <c r="K27" s="163">
        <v>8</v>
      </c>
      <c r="L27" s="163"/>
      <c r="M27" s="163"/>
      <c r="N27" s="164"/>
    </row>
    <row r="28" spans="1:14" ht="40.5" customHeight="1">
      <c r="A28" s="178"/>
      <c r="B28" s="16" t="s">
        <v>160</v>
      </c>
      <c r="C28" s="16" t="s">
        <v>79</v>
      </c>
      <c r="D28" s="165" t="s">
        <v>161</v>
      </c>
      <c r="E28" s="165"/>
      <c r="F28" s="165"/>
      <c r="G28" s="16" t="s">
        <v>162</v>
      </c>
      <c r="H28" s="16" t="s">
        <v>162</v>
      </c>
      <c r="I28" s="163">
        <v>10</v>
      </c>
      <c r="J28" s="163"/>
      <c r="K28" s="163">
        <v>10</v>
      </c>
      <c r="L28" s="163"/>
      <c r="M28" s="163"/>
      <c r="N28" s="164"/>
    </row>
    <row r="29" spans="1:14" ht="15" customHeight="1">
      <c r="A29" s="171" t="s">
        <v>82</v>
      </c>
      <c r="B29" s="172"/>
      <c r="C29" s="172"/>
      <c r="D29" s="172"/>
      <c r="E29" s="172"/>
      <c r="F29" s="172"/>
      <c r="G29" s="172"/>
      <c r="H29" s="172"/>
      <c r="I29" s="172">
        <v>100</v>
      </c>
      <c r="J29" s="172"/>
      <c r="K29" s="172">
        <v>100</v>
      </c>
      <c r="L29" s="172"/>
      <c r="M29" s="173"/>
      <c r="N29" s="174"/>
    </row>
    <row r="30" spans="1:14" ht="19.5" customHeight="1">
      <c r="A30" s="32" t="s">
        <v>83</v>
      </c>
      <c r="B30" s="175" t="s">
        <v>163</v>
      </c>
      <c r="C30" s="176"/>
      <c r="D30" s="176"/>
      <c r="E30" s="176"/>
      <c r="F30" s="176"/>
      <c r="G30" s="176"/>
      <c r="H30" s="176"/>
      <c r="I30" s="176"/>
      <c r="J30" s="176"/>
      <c r="K30" s="176"/>
      <c r="L30" s="176"/>
      <c r="M30" s="176"/>
      <c r="N30" s="177"/>
    </row>
    <row r="31" ht="15.75" customHeight="1"/>
  </sheetData>
  <sheetProtection/>
  <mergeCells count="112">
    <mergeCell ref="A11:A12"/>
    <mergeCell ref="A13:A28"/>
    <mergeCell ref="B14:B23"/>
    <mergeCell ref="B24:B27"/>
    <mergeCell ref="C14:C16"/>
    <mergeCell ref="C17:C21"/>
    <mergeCell ref="E5:E6"/>
    <mergeCell ref="N5:N6"/>
    <mergeCell ref="A5:B10"/>
    <mergeCell ref="F5:G6"/>
    <mergeCell ref="H5:I6"/>
    <mergeCell ref="J5:K6"/>
    <mergeCell ref="L5:M6"/>
    <mergeCell ref="C5:D6"/>
    <mergeCell ref="D28:F28"/>
    <mergeCell ref="I28:J28"/>
    <mergeCell ref="K28:L28"/>
    <mergeCell ref="M28:N28"/>
    <mergeCell ref="A29:H29"/>
    <mergeCell ref="I29:J29"/>
    <mergeCell ref="K29:L29"/>
    <mergeCell ref="M29:N29"/>
    <mergeCell ref="B30:N30"/>
    <mergeCell ref="D25:F25"/>
    <mergeCell ref="I25:J25"/>
    <mergeCell ref="K25:L25"/>
    <mergeCell ref="M25:N25"/>
    <mergeCell ref="D26:F26"/>
    <mergeCell ref="I26:J26"/>
    <mergeCell ref="K26:L26"/>
    <mergeCell ref="M26:N26"/>
    <mergeCell ref="D27:F27"/>
    <mergeCell ref="I27:J27"/>
    <mergeCell ref="K27:L27"/>
    <mergeCell ref="M27:N27"/>
    <mergeCell ref="D22:F22"/>
    <mergeCell ref="I22:J22"/>
    <mergeCell ref="K22:L22"/>
    <mergeCell ref="M22:N22"/>
    <mergeCell ref="D23:F23"/>
    <mergeCell ref="I23:J23"/>
    <mergeCell ref="K23:L23"/>
    <mergeCell ref="M23:N23"/>
    <mergeCell ref="D24:F24"/>
    <mergeCell ref="I24:J24"/>
    <mergeCell ref="K24:L24"/>
    <mergeCell ref="M24:N24"/>
    <mergeCell ref="D19:F19"/>
    <mergeCell ref="I19:J19"/>
    <mergeCell ref="K19:L19"/>
    <mergeCell ref="M19:N19"/>
    <mergeCell ref="D20:F20"/>
    <mergeCell ref="D21:F21"/>
    <mergeCell ref="I21:J21"/>
    <mergeCell ref="K21:L21"/>
    <mergeCell ref="M21:N21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3:F13"/>
    <mergeCell ref="I13:J13"/>
    <mergeCell ref="K13:L13"/>
    <mergeCell ref="M13:N13"/>
    <mergeCell ref="D14:F14"/>
    <mergeCell ref="I14:J14"/>
    <mergeCell ref="K14:L14"/>
    <mergeCell ref="M14:N14"/>
    <mergeCell ref="D15:F15"/>
    <mergeCell ref="I15:J15"/>
    <mergeCell ref="K15:L15"/>
    <mergeCell ref="M15:N15"/>
    <mergeCell ref="C10:D10"/>
    <mergeCell ref="F10:G10"/>
    <mergeCell ref="H10:I10"/>
    <mergeCell ref="J10:K10"/>
    <mergeCell ref="L10:M10"/>
    <mergeCell ref="B11:G11"/>
    <mergeCell ref="H11:N11"/>
    <mergeCell ref="B12:G12"/>
    <mergeCell ref="H12:N12"/>
    <mergeCell ref="C8:D8"/>
    <mergeCell ref="F8:G8"/>
    <mergeCell ref="H8:I8"/>
    <mergeCell ref="J8:K8"/>
    <mergeCell ref="L8:M8"/>
    <mergeCell ref="C9:D9"/>
    <mergeCell ref="F9:G9"/>
    <mergeCell ref="H9:I9"/>
    <mergeCell ref="J9:K9"/>
    <mergeCell ref="L9:M9"/>
    <mergeCell ref="A1:C1"/>
    <mergeCell ref="A2:N2"/>
    <mergeCell ref="A3:B3"/>
    <mergeCell ref="C3:N3"/>
    <mergeCell ref="A4:B4"/>
    <mergeCell ref="C4:G4"/>
    <mergeCell ref="H4:I4"/>
    <mergeCell ref="J4:N4"/>
    <mergeCell ref="C7:D7"/>
    <mergeCell ref="F7:G7"/>
    <mergeCell ref="H7:I7"/>
    <mergeCell ref="J7:K7"/>
    <mergeCell ref="L7:M7"/>
  </mergeCells>
  <printOptions/>
  <pageMargins left="0.81" right="0.62" top="1.18" bottom="1" header="0.5" footer="0.5"/>
  <pageSetup horizontalDpi="600" verticalDpi="600" orientation="portrait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9"/>
  <sheetViews>
    <sheetView zoomScalePageLayoutView="0" workbookViewId="0" topLeftCell="A1">
      <selection activeCell="A1" sqref="A1:C1"/>
    </sheetView>
  </sheetViews>
  <sheetFormatPr defaultColWidth="9.00390625" defaultRowHeight="15"/>
  <cols>
    <col min="1" max="1" width="5.28125" style="0" customWidth="1"/>
    <col min="3" max="3" width="12.00390625" style="0" customWidth="1"/>
    <col min="5" max="5" width="12.421875" style="0" customWidth="1"/>
    <col min="6" max="6" width="2.421875" style="0" customWidth="1"/>
    <col min="7" max="7" width="10.8515625" style="0" customWidth="1"/>
    <col min="8" max="8" width="10.140625" style="0" customWidth="1"/>
    <col min="9" max="9" width="5.57421875" style="0" customWidth="1"/>
    <col min="10" max="10" width="0.85546875" style="0" customWidth="1"/>
    <col min="11" max="11" width="5.421875" style="0" customWidth="1"/>
    <col min="12" max="12" width="0.9921875" style="0" customWidth="1"/>
    <col min="13" max="13" width="6.8515625" style="0" customWidth="1"/>
    <col min="14" max="14" width="12.8515625" style="0" customWidth="1"/>
  </cols>
  <sheetData>
    <row r="1" spans="1:3" ht="30.75" customHeight="1">
      <c r="A1" s="148" t="s">
        <v>187</v>
      </c>
      <c r="B1" s="148"/>
      <c r="C1" s="148"/>
    </row>
    <row r="2" spans="1:14" ht="42" customHeight="1">
      <c r="A2" s="149" t="s">
        <v>165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</row>
    <row r="3" spans="1:14" ht="21" customHeight="1">
      <c r="A3" s="154" t="s">
        <v>125</v>
      </c>
      <c r="B3" s="154"/>
      <c r="C3" s="154" t="s">
        <v>188</v>
      </c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</row>
    <row r="4" spans="1:14" ht="30" customHeight="1">
      <c r="A4" s="154" t="s">
        <v>127</v>
      </c>
      <c r="B4" s="154"/>
      <c r="C4" s="154" t="s">
        <v>128</v>
      </c>
      <c r="D4" s="154"/>
      <c r="E4" s="154"/>
      <c r="F4" s="154"/>
      <c r="G4" s="154"/>
      <c r="H4" s="154" t="s">
        <v>11</v>
      </c>
      <c r="I4" s="154"/>
      <c r="J4" s="154" t="s">
        <v>12</v>
      </c>
      <c r="K4" s="154"/>
      <c r="L4" s="154"/>
      <c r="M4" s="154"/>
      <c r="N4" s="154"/>
    </row>
    <row r="5" spans="1:14" ht="21" customHeight="1">
      <c r="A5" s="154" t="s">
        <v>13</v>
      </c>
      <c r="B5" s="154"/>
      <c r="C5" s="154"/>
      <c r="D5" s="154"/>
      <c r="E5" s="154" t="s">
        <v>129</v>
      </c>
      <c r="F5" s="154" t="s">
        <v>130</v>
      </c>
      <c r="G5" s="154"/>
      <c r="H5" s="154" t="s">
        <v>131</v>
      </c>
      <c r="I5" s="154"/>
      <c r="J5" s="154" t="s">
        <v>16</v>
      </c>
      <c r="K5" s="154"/>
      <c r="L5" s="154" t="s">
        <v>132</v>
      </c>
      <c r="M5" s="154"/>
      <c r="N5" s="154" t="s">
        <v>18</v>
      </c>
    </row>
    <row r="6" spans="1:14" ht="21" customHeight="1">
      <c r="A6" s="154"/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</row>
    <row r="7" spans="1:14" ht="21" customHeight="1">
      <c r="A7" s="154"/>
      <c r="B7" s="154"/>
      <c r="C7" s="156" t="s">
        <v>133</v>
      </c>
      <c r="D7" s="156"/>
      <c r="E7" s="27">
        <v>10</v>
      </c>
      <c r="F7" s="154">
        <v>10</v>
      </c>
      <c r="G7" s="154"/>
      <c r="H7" s="154">
        <v>10</v>
      </c>
      <c r="I7" s="154"/>
      <c r="J7" s="154">
        <v>10</v>
      </c>
      <c r="K7" s="154"/>
      <c r="L7" s="154">
        <v>100</v>
      </c>
      <c r="M7" s="154"/>
      <c r="N7" s="27">
        <v>10</v>
      </c>
    </row>
    <row r="8" spans="1:14" ht="21" customHeight="1">
      <c r="A8" s="154"/>
      <c r="B8" s="154"/>
      <c r="C8" s="154" t="s">
        <v>134</v>
      </c>
      <c r="D8" s="154"/>
      <c r="E8" s="27">
        <v>10</v>
      </c>
      <c r="F8" s="154">
        <v>10</v>
      </c>
      <c r="G8" s="154"/>
      <c r="H8" s="154">
        <v>10</v>
      </c>
      <c r="I8" s="154"/>
      <c r="J8" s="154" t="s">
        <v>21</v>
      </c>
      <c r="K8" s="154"/>
      <c r="L8" s="154">
        <v>100</v>
      </c>
      <c r="M8" s="154"/>
      <c r="N8" s="27" t="s">
        <v>21</v>
      </c>
    </row>
    <row r="9" spans="1:14" ht="21" customHeight="1">
      <c r="A9" s="154"/>
      <c r="B9" s="154"/>
      <c r="C9" s="154" t="s">
        <v>135</v>
      </c>
      <c r="D9" s="154"/>
      <c r="E9" s="27"/>
      <c r="F9" s="154"/>
      <c r="G9" s="154"/>
      <c r="H9" s="154"/>
      <c r="I9" s="154"/>
      <c r="J9" s="154" t="s">
        <v>21</v>
      </c>
      <c r="K9" s="154"/>
      <c r="L9" s="154"/>
      <c r="M9" s="154"/>
      <c r="N9" s="27" t="s">
        <v>21</v>
      </c>
    </row>
    <row r="10" spans="1:14" ht="21" customHeight="1">
      <c r="A10" s="154"/>
      <c r="B10" s="154"/>
      <c r="C10" s="154" t="s">
        <v>136</v>
      </c>
      <c r="D10" s="154"/>
      <c r="E10" s="27"/>
      <c r="F10" s="154"/>
      <c r="G10" s="154"/>
      <c r="H10" s="154"/>
      <c r="I10" s="154"/>
      <c r="J10" s="154" t="s">
        <v>21</v>
      </c>
      <c r="K10" s="154"/>
      <c r="L10" s="154"/>
      <c r="M10" s="154"/>
      <c r="N10" s="27" t="s">
        <v>21</v>
      </c>
    </row>
    <row r="11" spans="1:14" ht="21" customHeight="1">
      <c r="A11" s="154" t="s">
        <v>24</v>
      </c>
      <c r="B11" s="154" t="s">
        <v>137</v>
      </c>
      <c r="C11" s="154"/>
      <c r="D11" s="154"/>
      <c r="E11" s="154"/>
      <c r="F11" s="154"/>
      <c r="G11" s="154"/>
      <c r="H11" s="154" t="s">
        <v>138</v>
      </c>
      <c r="I11" s="154"/>
      <c r="J11" s="154"/>
      <c r="K11" s="154"/>
      <c r="L11" s="154"/>
      <c r="M11" s="154"/>
      <c r="N11" s="154"/>
    </row>
    <row r="12" spans="1:14" ht="93" customHeight="1">
      <c r="A12" s="154"/>
      <c r="B12" s="159" t="s">
        <v>189</v>
      </c>
      <c r="C12" s="160"/>
      <c r="D12" s="160"/>
      <c r="E12" s="160"/>
      <c r="F12" s="160"/>
      <c r="G12" s="161"/>
      <c r="H12" s="159" t="s">
        <v>190</v>
      </c>
      <c r="I12" s="160"/>
      <c r="J12" s="160"/>
      <c r="K12" s="160"/>
      <c r="L12" s="160"/>
      <c r="M12" s="160"/>
      <c r="N12" s="161"/>
    </row>
    <row r="13" spans="1:14" ht="27.75" customHeight="1">
      <c r="A13" s="185" t="s">
        <v>62</v>
      </c>
      <c r="B13" s="16" t="s">
        <v>95</v>
      </c>
      <c r="C13" s="16" t="s">
        <v>96</v>
      </c>
      <c r="D13" s="163" t="s">
        <v>32</v>
      </c>
      <c r="E13" s="163"/>
      <c r="F13" s="163"/>
      <c r="G13" s="16" t="s">
        <v>33</v>
      </c>
      <c r="H13" s="16" t="s">
        <v>97</v>
      </c>
      <c r="I13" s="163" t="s">
        <v>16</v>
      </c>
      <c r="J13" s="163"/>
      <c r="K13" s="163" t="s">
        <v>18</v>
      </c>
      <c r="L13" s="163"/>
      <c r="M13" s="163" t="s">
        <v>98</v>
      </c>
      <c r="N13" s="163"/>
    </row>
    <row r="14" spans="1:14" ht="19.5" customHeight="1">
      <c r="A14" s="185"/>
      <c r="B14" s="163" t="s">
        <v>141</v>
      </c>
      <c r="C14" s="163" t="s">
        <v>100</v>
      </c>
      <c r="D14" s="165" t="s">
        <v>191</v>
      </c>
      <c r="E14" s="165"/>
      <c r="F14" s="165"/>
      <c r="G14" s="16">
        <v>10000</v>
      </c>
      <c r="H14" s="16">
        <v>10000</v>
      </c>
      <c r="I14" s="163">
        <v>5</v>
      </c>
      <c r="J14" s="163"/>
      <c r="K14" s="163">
        <v>5</v>
      </c>
      <c r="L14" s="163"/>
      <c r="M14" s="163"/>
      <c r="N14" s="163"/>
    </row>
    <row r="15" spans="1:14" ht="19.5" customHeight="1">
      <c r="A15" s="185"/>
      <c r="B15" s="163"/>
      <c r="C15" s="163"/>
      <c r="D15" s="165" t="s">
        <v>192</v>
      </c>
      <c r="E15" s="165"/>
      <c r="F15" s="165"/>
      <c r="G15" s="16">
        <v>350</v>
      </c>
      <c r="H15" s="16">
        <v>350</v>
      </c>
      <c r="I15" s="163">
        <v>5</v>
      </c>
      <c r="J15" s="163"/>
      <c r="K15" s="163">
        <v>5</v>
      </c>
      <c r="L15" s="163"/>
      <c r="M15" s="163"/>
      <c r="N15" s="163"/>
    </row>
    <row r="16" spans="1:14" ht="19.5" customHeight="1">
      <c r="A16" s="185"/>
      <c r="B16" s="163"/>
      <c r="C16" s="163"/>
      <c r="D16" s="179" t="s">
        <v>193</v>
      </c>
      <c r="E16" s="180"/>
      <c r="F16" s="181"/>
      <c r="G16" s="16">
        <v>50</v>
      </c>
      <c r="H16" s="16">
        <v>50</v>
      </c>
      <c r="I16" s="166">
        <v>5</v>
      </c>
      <c r="J16" s="167"/>
      <c r="K16" s="166">
        <v>5</v>
      </c>
      <c r="L16" s="167"/>
      <c r="M16" s="166"/>
      <c r="N16" s="167"/>
    </row>
    <row r="17" spans="1:14" ht="19.5" customHeight="1">
      <c r="A17" s="185"/>
      <c r="B17" s="163"/>
      <c r="C17" s="163"/>
      <c r="D17" s="179" t="s">
        <v>194</v>
      </c>
      <c r="E17" s="180"/>
      <c r="F17" s="181"/>
      <c r="G17" s="16">
        <v>15</v>
      </c>
      <c r="H17" s="16">
        <v>15</v>
      </c>
      <c r="I17" s="166">
        <v>5</v>
      </c>
      <c r="J17" s="167"/>
      <c r="K17" s="166">
        <v>5</v>
      </c>
      <c r="L17" s="167"/>
      <c r="M17" s="166"/>
      <c r="N17" s="167"/>
    </row>
    <row r="18" spans="1:14" ht="26.25" customHeight="1">
      <c r="A18" s="185"/>
      <c r="B18" s="163"/>
      <c r="C18" s="163"/>
      <c r="D18" s="179" t="s">
        <v>195</v>
      </c>
      <c r="E18" s="180"/>
      <c r="F18" s="181"/>
      <c r="G18" s="16">
        <v>500</v>
      </c>
      <c r="H18" s="16">
        <v>500</v>
      </c>
      <c r="I18" s="166">
        <v>5</v>
      </c>
      <c r="J18" s="167"/>
      <c r="K18" s="166">
        <v>5</v>
      </c>
      <c r="L18" s="167"/>
      <c r="M18" s="166"/>
      <c r="N18" s="167"/>
    </row>
    <row r="19" spans="1:14" ht="19.5" customHeight="1">
      <c r="A19" s="185"/>
      <c r="B19" s="163"/>
      <c r="C19" s="163"/>
      <c r="D19" s="165" t="s">
        <v>196</v>
      </c>
      <c r="E19" s="165"/>
      <c r="F19" s="165"/>
      <c r="G19" s="16">
        <v>6</v>
      </c>
      <c r="H19" s="16">
        <v>6</v>
      </c>
      <c r="I19" s="163">
        <v>5</v>
      </c>
      <c r="J19" s="163"/>
      <c r="K19" s="163">
        <v>5</v>
      </c>
      <c r="L19" s="163"/>
      <c r="M19" s="163"/>
      <c r="N19" s="163"/>
    </row>
    <row r="20" spans="1:14" ht="19.5" customHeight="1">
      <c r="A20" s="185"/>
      <c r="B20" s="163"/>
      <c r="C20" s="16" t="s">
        <v>102</v>
      </c>
      <c r="D20" s="165" t="s">
        <v>147</v>
      </c>
      <c r="E20" s="165"/>
      <c r="F20" s="165"/>
      <c r="G20" s="28">
        <v>1</v>
      </c>
      <c r="H20" s="28">
        <v>1</v>
      </c>
      <c r="I20" s="163">
        <v>5</v>
      </c>
      <c r="J20" s="163"/>
      <c r="K20" s="163">
        <v>5</v>
      </c>
      <c r="L20" s="163"/>
      <c r="M20" s="163"/>
      <c r="N20" s="163"/>
    </row>
    <row r="21" spans="1:14" ht="19.5" customHeight="1">
      <c r="A21" s="185"/>
      <c r="B21" s="163"/>
      <c r="C21" s="16" t="s">
        <v>106</v>
      </c>
      <c r="D21" s="165" t="s">
        <v>182</v>
      </c>
      <c r="E21" s="165"/>
      <c r="F21" s="165"/>
      <c r="G21" s="16" t="s">
        <v>149</v>
      </c>
      <c r="H21" s="16" t="s">
        <v>149</v>
      </c>
      <c r="I21" s="163">
        <v>10</v>
      </c>
      <c r="J21" s="163"/>
      <c r="K21" s="163">
        <v>10</v>
      </c>
      <c r="L21" s="163"/>
      <c r="M21" s="163"/>
      <c r="N21" s="163"/>
    </row>
    <row r="22" spans="1:14" ht="19.5" customHeight="1">
      <c r="A22" s="185"/>
      <c r="B22" s="163"/>
      <c r="C22" s="16" t="s">
        <v>151</v>
      </c>
      <c r="D22" s="165" t="s">
        <v>152</v>
      </c>
      <c r="E22" s="165"/>
      <c r="F22" s="165"/>
      <c r="G22" s="16" t="s">
        <v>153</v>
      </c>
      <c r="H22" s="16">
        <v>1</v>
      </c>
      <c r="I22" s="163">
        <v>5</v>
      </c>
      <c r="J22" s="163"/>
      <c r="K22" s="163">
        <v>5</v>
      </c>
      <c r="L22" s="163"/>
      <c r="M22" s="163"/>
      <c r="N22" s="163"/>
    </row>
    <row r="23" spans="1:14" ht="29.25" customHeight="1">
      <c r="A23" s="185"/>
      <c r="B23" s="163" t="s">
        <v>154</v>
      </c>
      <c r="C23" s="16" t="s">
        <v>109</v>
      </c>
      <c r="D23" s="165" t="s">
        <v>197</v>
      </c>
      <c r="E23" s="165"/>
      <c r="F23" s="165"/>
      <c r="G23" s="16" t="s">
        <v>184</v>
      </c>
      <c r="H23" s="16" t="s">
        <v>184</v>
      </c>
      <c r="I23" s="163">
        <v>6</v>
      </c>
      <c r="J23" s="163"/>
      <c r="K23" s="163">
        <v>6</v>
      </c>
      <c r="L23" s="163"/>
      <c r="M23" s="163"/>
      <c r="N23" s="163"/>
    </row>
    <row r="24" spans="1:14" ht="38.25" customHeight="1">
      <c r="A24" s="185"/>
      <c r="B24" s="163"/>
      <c r="C24" s="16" t="s">
        <v>112</v>
      </c>
      <c r="D24" s="165" t="s">
        <v>198</v>
      </c>
      <c r="E24" s="165"/>
      <c r="F24" s="165"/>
      <c r="G24" s="16" t="s">
        <v>156</v>
      </c>
      <c r="H24" s="16" t="s">
        <v>156</v>
      </c>
      <c r="I24" s="163">
        <v>8</v>
      </c>
      <c r="J24" s="163"/>
      <c r="K24" s="163">
        <v>8</v>
      </c>
      <c r="L24" s="163"/>
      <c r="M24" s="163"/>
      <c r="N24" s="163"/>
    </row>
    <row r="25" spans="1:14" ht="28.5" customHeight="1">
      <c r="A25" s="185"/>
      <c r="B25" s="163"/>
      <c r="C25" s="16" t="s">
        <v>114</v>
      </c>
      <c r="D25" s="165" t="s">
        <v>157</v>
      </c>
      <c r="E25" s="165"/>
      <c r="F25" s="165"/>
      <c r="G25" s="16" t="s">
        <v>116</v>
      </c>
      <c r="H25" s="16" t="s">
        <v>116</v>
      </c>
      <c r="I25" s="163">
        <v>8</v>
      </c>
      <c r="J25" s="163"/>
      <c r="K25" s="163">
        <v>8</v>
      </c>
      <c r="L25" s="163"/>
      <c r="M25" s="163"/>
      <c r="N25" s="163"/>
    </row>
    <row r="26" spans="1:14" ht="29.25" customHeight="1">
      <c r="A26" s="185"/>
      <c r="B26" s="163"/>
      <c r="C26" s="16" t="s">
        <v>117</v>
      </c>
      <c r="D26" s="165" t="s">
        <v>158</v>
      </c>
      <c r="E26" s="165"/>
      <c r="F26" s="165"/>
      <c r="G26" s="16" t="s">
        <v>159</v>
      </c>
      <c r="H26" s="16" t="s">
        <v>159</v>
      </c>
      <c r="I26" s="163">
        <v>8</v>
      </c>
      <c r="J26" s="163"/>
      <c r="K26" s="163">
        <v>8</v>
      </c>
      <c r="L26" s="163"/>
      <c r="M26" s="163"/>
      <c r="N26" s="163"/>
    </row>
    <row r="27" spans="1:14" ht="34.5" customHeight="1">
      <c r="A27" s="185"/>
      <c r="B27" s="16" t="s">
        <v>160</v>
      </c>
      <c r="C27" s="16" t="s">
        <v>79</v>
      </c>
      <c r="D27" s="165" t="s">
        <v>161</v>
      </c>
      <c r="E27" s="165"/>
      <c r="F27" s="165"/>
      <c r="G27" s="16" t="s">
        <v>162</v>
      </c>
      <c r="H27" s="16" t="s">
        <v>162</v>
      </c>
      <c r="I27" s="163">
        <v>10</v>
      </c>
      <c r="J27" s="163"/>
      <c r="K27" s="163">
        <v>10</v>
      </c>
      <c r="L27" s="163"/>
      <c r="M27" s="163"/>
      <c r="N27" s="163"/>
    </row>
    <row r="28" spans="1:14" ht="27.75" customHeight="1">
      <c r="A28" s="172" t="s">
        <v>82</v>
      </c>
      <c r="B28" s="172"/>
      <c r="C28" s="172"/>
      <c r="D28" s="172"/>
      <c r="E28" s="172"/>
      <c r="F28" s="172"/>
      <c r="G28" s="172"/>
      <c r="H28" s="172"/>
      <c r="I28" s="172">
        <v>100</v>
      </c>
      <c r="J28" s="172"/>
      <c r="K28" s="172">
        <v>100</v>
      </c>
      <c r="L28" s="172"/>
      <c r="M28" s="173"/>
      <c r="N28" s="173"/>
    </row>
    <row r="29" spans="1:14" ht="27.75" customHeight="1">
      <c r="A29" s="29" t="s">
        <v>83</v>
      </c>
      <c r="B29" s="182" t="s">
        <v>163</v>
      </c>
      <c r="C29" s="183"/>
      <c r="D29" s="183"/>
      <c r="E29" s="183"/>
      <c r="F29" s="183"/>
      <c r="G29" s="183"/>
      <c r="H29" s="183"/>
      <c r="I29" s="183"/>
      <c r="J29" s="183"/>
      <c r="K29" s="183"/>
      <c r="L29" s="183"/>
      <c r="M29" s="183"/>
      <c r="N29" s="184"/>
    </row>
    <row r="30" ht="15.75" customHeight="1"/>
  </sheetData>
  <sheetProtection/>
  <mergeCells count="110">
    <mergeCell ref="A28:H28"/>
    <mergeCell ref="I28:J28"/>
    <mergeCell ref="K28:L28"/>
    <mergeCell ref="M28:N28"/>
    <mergeCell ref="B29:N29"/>
    <mergeCell ref="A11:A12"/>
    <mergeCell ref="A13:A27"/>
    <mergeCell ref="B14:B22"/>
    <mergeCell ref="B23:B26"/>
    <mergeCell ref="C14:C19"/>
    <mergeCell ref="D25:F25"/>
    <mergeCell ref="I25:J25"/>
    <mergeCell ref="K25:L25"/>
    <mergeCell ref="M25:N25"/>
    <mergeCell ref="D26:F26"/>
    <mergeCell ref="I26:J26"/>
    <mergeCell ref="K26:L26"/>
    <mergeCell ref="M26:N26"/>
    <mergeCell ref="D27:F27"/>
    <mergeCell ref="I27:J27"/>
    <mergeCell ref="K27:L27"/>
    <mergeCell ref="M27:N27"/>
    <mergeCell ref="D22:F22"/>
    <mergeCell ref="I22:J22"/>
    <mergeCell ref="K22:L22"/>
    <mergeCell ref="M22:N22"/>
    <mergeCell ref="D23:F23"/>
    <mergeCell ref="I23:J23"/>
    <mergeCell ref="K23:L23"/>
    <mergeCell ref="M23:N23"/>
    <mergeCell ref="D24:F24"/>
    <mergeCell ref="I24:J24"/>
    <mergeCell ref="K24:L24"/>
    <mergeCell ref="M24:N24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3:F13"/>
    <mergeCell ref="I13:J13"/>
    <mergeCell ref="K13:L13"/>
    <mergeCell ref="M13:N13"/>
    <mergeCell ref="D14:F14"/>
    <mergeCell ref="I14:J14"/>
    <mergeCell ref="K14:L14"/>
    <mergeCell ref="M14:N14"/>
    <mergeCell ref="D15:F15"/>
    <mergeCell ref="I15:J15"/>
    <mergeCell ref="K15:L15"/>
    <mergeCell ref="M15:N15"/>
    <mergeCell ref="C10:D10"/>
    <mergeCell ref="F10:G10"/>
    <mergeCell ref="H10:I10"/>
    <mergeCell ref="J10:K10"/>
    <mergeCell ref="L10:M10"/>
    <mergeCell ref="B11:G11"/>
    <mergeCell ref="H11:N11"/>
    <mergeCell ref="B12:G12"/>
    <mergeCell ref="H12:N12"/>
    <mergeCell ref="A5:B10"/>
    <mergeCell ref="F5:G6"/>
    <mergeCell ref="H5:I6"/>
    <mergeCell ref="J5:K6"/>
    <mergeCell ref="L5:M6"/>
    <mergeCell ref="C5:D6"/>
    <mergeCell ref="C8:D8"/>
    <mergeCell ref="F8:G8"/>
    <mergeCell ref="H8:I8"/>
    <mergeCell ref="J8:K8"/>
    <mergeCell ref="L8:M8"/>
    <mergeCell ref="C9:D9"/>
    <mergeCell ref="F9:G9"/>
    <mergeCell ref="H9:I9"/>
    <mergeCell ref="J9:K9"/>
    <mergeCell ref="L9:M9"/>
    <mergeCell ref="A1:C1"/>
    <mergeCell ref="A2:N2"/>
    <mergeCell ref="A3:B3"/>
    <mergeCell ref="C3:N3"/>
    <mergeCell ref="A4:B4"/>
    <mergeCell ref="C4:G4"/>
    <mergeCell ref="H4:I4"/>
    <mergeCell ref="J4:N4"/>
    <mergeCell ref="C7:D7"/>
    <mergeCell ref="F7:G7"/>
    <mergeCell ref="H7:I7"/>
    <mergeCell ref="J7:K7"/>
    <mergeCell ref="L7:M7"/>
    <mergeCell ref="E5:E6"/>
    <mergeCell ref="N5:N6"/>
  </mergeCells>
  <printOptions/>
  <pageMargins left="0.75" right="0.64" top="1.09" bottom="1" header="0.5" footer="0.5"/>
  <pageSetup horizontalDpi="600" verticalDpi="600" orientation="portrait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1"/>
  <sheetViews>
    <sheetView zoomScalePageLayoutView="0" workbookViewId="0" topLeftCell="A22">
      <selection activeCell="A1" sqref="A1:C1"/>
    </sheetView>
  </sheetViews>
  <sheetFormatPr defaultColWidth="9.00390625" defaultRowHeight="15"/>
  <cols>
    <col min="1" max="1" width="5.28125" style="0" customWidth="1"/>
    <col min="3" max="3" width="11.8515625" style="0" customWidth="1"/>
    <col min="5" max="5" width="12.421875" style="0" customWidth="1"/>
    <col min="6" max="6" width="2.421875" style="0" customWidth="1"/>
    <col min="7" max="7" width="10.8515625" style="0" customWidth="1"/>
    <col min="8" max="8" width="10.140625" style="0" customWidth="1"/>
    <col min="9" max="9" width="4.8515625" style="0" customWidth="1"/>
    <col min="10" max="10" width="0.85546875" style="0" customWidth="1"/>
    <col min="11" max="11" width="5.421875" style="0" customWidth="1"/>
    <col min="12" max="12" width="0.9921875" style="0" customWidth="1"/>
    <col min="13" max="13" width="6.8515625" style="0" customWidth="1"/>
    <col min="14" max="14" width="12.8515625" style="0" customWidth="1"/>
  </cols>
  <sheetData>
    <row r="1" spans="1:3" ht="25.5" customHeight="1">
      <c r="A1" s="148" t="s">
        <v>199</v>
      </c>
      <c r="B1" s="148"/>
      <c r="C1" s="148"/>
    </row>
    <row r="2" spans="1:14" ht="42" customHeight="1">
      <c r="A2" s="149" t="s">
        <v>165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</row>
    <row r="3" spans="1:14" ht="27" customHeight="1">
      <c r="A3" s="154" t="s">
        <v>125</v>
      </c>
      <c r="B3" s="154"/>
      <c r="C3" s="154" t="s">
        <v>200</v>
      </c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</row>
    <row r="4" spans="1:14" ht="30" customHeight="1">
      <c r="A4" s="154" t="s">
        <v>127</v>
      </c>
      <c r="B4" s="154"/>
      <c r="C4" s="154" t="s">
        <v>128</v>
      </c>
      <c r="D4" s="154"/>
      <c r="E4" s="154"/>
      <c r="F4" s="154"/>
      <c r="G4" s="154"/>
      <c r="H4" s="154" t="s">
        <v>11</v>
      </c>
      <c r="I4" s="154"/>
      <c r="J4" s="154" t="s">
        <v>12</v>
      </c>
      <c r="K4" s="154"/>
      <c r="L4" s="154"/>
      <c r="M4" s="154"/>
      <c r="N4" s="154"/>
    </row>
    <row r="5" spans="1:14" ht="16.5" customHeight="1">
      <c r="A5" s="154" t="s">
        <v>13</v>
      </c>
      <c r="B5" s="154"/>
      <c r="C5" s="154"/>
      <c r="D5" s="154"/>
      <c r="E5" s="154" t="s">
        <v>129</v>
      </c>
      <c r="F5" s="154" t="s">
        <v>130</v>
      </c>
      <c r="G5" s="154"/>
      <c r="H5" s="154" t="s">
        <v>131</v>
      </c>
      <c r="I5" s="154"/>
      <c r="J5" s="154" t="s">
        <v>16</v>
      </c>
      <c r="K5" s="154"/>
      <c r="L5" s="154" t="s">
        <v>132</v>
      </c>
      <c r="M5" s="154"/>
      <c r="N5" s="154" t="s">
        <v>18</v>
      </c>
    </row>
    <row r="6" spans="1:14" ht="16.5" customHeight="1">
      <c r="A6" s="154"/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</row>
    <row r="7" spans="1:14" ht="16.5" customHeight="1">
      <c r="A7" s="154"/>
      <c r="B7" s="154"/>
      <c r="C7" s="156" t="s">
        <v>133</v>
      </c>
      <c r="D7" s="156"/>
      <c r="E7" s="27">
        <v>20.87</v>
      </c>
      <c r="F7" s="154">
        <v>20.87</v>
      </c>
      <c r="G7" s="154"/>
      <c r="H7" s="154">
        <v>13.42</v>
      </c>
      <c r="I7" s="154"/>
      <c r="J7" s="154">
        <v>10</v>
      </c>
      <c r="K7" s="154"/>
      <c r="L7" s="154">
        <v>64.3</v>
      </c>
      <c r="M7" s="154"/>
      <c r="N7" s="27">
        <v>6.4</v>
      </c>
    </row>
    <row r="8" spans="1:14" ht="16.5" customHeight="1">
      <c r="A8" s="154"/>
      <c r="B8" s="154"/>
      <c r="C8" s="154" t="s">
        <v>134</v>
      </c>
      <c r="D8" s="154"/>
      <c r="E8" s="27">
        <v>20</v>
      </c>
      <c r="F8" s="154">
        <v>20</v>
      </c>
      <c r="G8" s="154"/>
      <c r="H8" s="154">
        <v>12.55</v>
      </c>
      <c r="I8" s="154"/>
      <c r="J8" s="154" t="s">
        <v>21</v>
      </c>
      <c r="K8" s="154"/>
      <c r="L8" s="154">
        <v>62.75</v>
      </c>
      <c r="M8" s="154"/>
      <c r="N8" s="27" t="s">
        <v>21</v>
      </c>
    </row>
    <row r="9" spans="1:14" ht="16.5" customHeight="1">
      <c r="A9" s="154"/>
      <c r="B9" s="154"/>
      <c r="C9" s="154" t="s">
        <v>135</v>
      </c>
      <c r="D9" s="154"/>
      <c r="E9" s="27">
        <v>0.87</v>
      </c>
      <c r="F9" s="154">
        <v>0.87</v>
      </c>
      <c r="G9" s="154"/>
      <c r="H9" s="154">
        <v>0.87</v>
      </c>
      <c r="I9" s="154"/>
      <c r="J9" s="154" t="s">
        <v>21</v>
      </c>
      <c r="K9" s="154"/>
      <c r="L9" s="154">
        <v>100</v>
      </c>
      <c r="M9" s="154"/>
      <c r="N9" s="27" t="s">
        <v>21</v>
      </c>
    </row>
    <row r="10" spans="1:14" ht="16.5" customHeight="1">
      <c r="A10" s="154"/>
      <c r="B10" s="154"/>
      <c r="C10" s="154" t="s">
        <v>136</v>
      </c>
      <c r="D10" s="154"/>
      <c r="E10" s="27"/>
      <c r="F10" s="154"/>
      <c r="G10" s="154"/>
      <c r="H10" s="154"/>
      <c r="I10" s="154"/>
      <c r="J10" s="154" t="s">
        <v>21</v>
      </c>
      <c r="K10" s="154"/>
      <c r="L10" s="154"/>
      <c r="M10" s="154"/>
      <c r="N10" s="27" t="s">
        <v>21</v>
      </c>
    </row>
    <row r="11" spans="1:14" ht="21.75" customHeight="1">
      <c r="A11" s="154" t="s">
        <v>24</v>
      </c>
      <c r="B11" s="154" t="s">
        <v>137</v>
      </c>
      <c r="C11" s="154"/>
      <c r="D11" s="154"/>
      <c r="E11" s="154"/>
      <c r="F11" s="154"/>
      <c r="G11" s="154"/>
      <c r="H11" s="154" t="s">
        <v>138</v>
      </c>
      <c r="I11" s="154"/>
      <c r="J11" s="154"/>
      <c r="K11" s="154"/>
      <c r="L11" s="154"/>
      <c r="M11" s="154"/>
      <c r="N11" s="154"/>
    </row>
    <row r="12" spans="1:14" ht="112.5" customHeight="1">
      <c r="A12" s="154"/>
      <c r="B12" s="159" t="s">
        <v>201</v>
      </c>
      <c r="C12" s="160"/>
      <c r="D12" s="160"/>
      <c r="E12" s="160"/>
      <c r="F12" s="160"/>
      <c r="G12" s="161"/>
      <c r="H12" s="159" t="s">
        <v>202</v>
      </c>
      <c r="I12" s="160"/>
      <c r="J12" s="160"/>
      <c r="K12" s="160"/>
      <c r="L12" s="160"/>
      <c r="M12" s="160"/>
      <c r="N12" s="161"/>
    </row>
    <row r="13" spans="1:14" ht="27.75" customHeight="1">
      <c r="A13" s="185" t="s">
        <v>62</v>
      </c>
      <c r="B13" s="16" t="s">
        <v>95</v>
      </c>
      <c r="C13" s="16" t="s">
        <v>96</v>
      </c>
      <c r="D13" s="163" t="s">
        <v>32</v>
      </c>
      <c r="E13" s="163"/>
      <c r="F13" s="163"/>
      <c r="G13" s="16" t="s">
        <v>33</v>
      </c>
      <c r="H13" s="16" t="s">
        <v>97</v>
      </c>
      <c r="I13" s="163" t="s">
        <v>16</v>
      </c>
      <c r="J13" s="163"/>
      <c r="K13" s="163" t="s">
        <v>18</v>
      </c>
      <c r="L13" s="163"/>
      <c r="M13" s="163" t="s">
        <v>98</v>
      </c>
      <c r="N13" s="163"/>
    </row>
    <row r="14" spans="1:14" ht="18.75" customHeight="1">
      <c r="A14" s="185"/>
      <c r="B14" s="163" t="s">
        <v>141</v>
      </c>
      <c r="C14" s="163" t="s">
        <v>100</v>
      </c>
      <c r="D14" s="165" t="s">
        <v>203</v>
      </c>
      <c r="E14" s="165"/>
      <c r="F14" s="165"/>
      <c r="G14" s="16">
        <v>9</v>
      </c>
      <c r="H14" s="16">
        <v>9</v>
      </c>
      <c r="I14" s="163">
        <v>5</v>
      </c>
      <c r="J14" s="163"/>
      <c r="K14" s="163">
        <v>5</v>
      </c>
      <c r="L14" s="163"/>
      <c r="M14" s="163"/>
      <c r="N14" s="163"/>
    </row>
    <row r="15" spans="1:14" ht="18.75" customHeight="1">
      <c r="A15" s="185"/>
      <c r="B15" s="163"/>
      <c r="C15" s="163"/>
      <c r="D15" s="165" t="s">
        <v>204</v>
      </c>
      <c r="E15" s="165"/>
      <c r="F15" s="165"/>
      <c r="G15" s="16">
        <v>3</v>
      </c>
      <c r="H15" s="16">
        <v>3</v>
      </c>
      <c r="I15" s="163">
        <v>5</v>
      </c>
      <c r="J15" s="163"/>
      <c r="K15" s="163">
        <v>5</v>
      </c>
      <c r="L15" s="163"/>
      <c r="M15" s="163"/>
      <c r="N15" s="163"/>
    </row>
    <row r="16" spans="1:14" ht="18.75" customHeight="1">
      <c r="A16" s="185"/>
      <c r="B16" s="163"/>
      <c r="C16" s="163"/>
      <c r="D16" s="179" t="s">
        <v>205</v>
      </c>
      <c r="E16" s="180"/>
      <c r="F16" s="181"/>
      <c r="G16" s="16">
        <v>4500</v>
      </c>
      <c r="H16" s="16">
        <v>4500</v>
      </c>
      <c r="I16" s="166">
        <v>5</v>
      </c>
      <c r="J16" s="167"/>
      <c r="K16" s="166">
        <v>5</v>
      </c>
      <c r="L16" s="167"/>
      <c r="M16" s="166"/>
      <c r="N16" s="167"/>
    </row>
    <row r="17" spans="1:14" ht="18.75" customHeight="1">
      <c r="A17" s="185"/>
      <c r="B17" s="163"/>
      <c r="C17" s="163"/>
      <c r="D17" s="179" t="s">
        <v>206</v>
      </c>
      <c r="E17" s="180"/>
      <c r="F17" s="181"/>
      <c r="G17" s="16">
        <v>60</v>
      </c>
      <c r="H17" s="16">
        <v>60</v>
      </c>
      <c r="I17" s="166">
        <v>2</v>
      </c>
      <c r="J17" s="167"/>
      <c r="K17" s="166">
        <v>2</v>
      </c>
      <c r="L17" s="167"/>
      <c r="M17" s="166"/>
      <c r="N17" s="167"/>
    </row>
    <row r="18" spans="1:14" ht="18.75" customHeight="1">
      <c r="A18" s="185"/>
      <c r="B18" s="163"/>
      <c r="C18" s="163"/>
      <c r="D18" s="179" t="s">
        <v>193</v>
      </c>
      <c r="E18" s="180"/>
      <c r="F18" s="181"/>
      <c r="G18" s="16">
        <v>60</v>
      </c>
      <c r="H18" s="16">
        <v>60</v>
      </c>
      <c r="I18" s="166">
        <v>3</v>
      </c>
      <c r="J18" s="167"/>
      <c r="K18" s="166">
        <v>3</v>
      </c>
      <c r="L18" s="167"/>
      <c r="M18" s="166"/>
      <c r="N18" s="167"/>
    </row>
    <row r="19" spans="1:14" ht="18.75" customHeight="1">
      <c r="A19" s="185"/>
      <c r="B19" s="163"/>
      <c r="C19" s="163"/>
      <c r="D19" s="179" t="s">
        <v>207</v>
      </c>
      <c r="E19" s="180"/>
      <c r="F19" s="181"/>
      <c r="G19" s="16">
        <v>38</v>
      </c>
      <c r="H19" s="16">
        <v>38</v>
      </c>
      <c r="I19" s="166">
        <v>5</v>
      </c>
      <c r="J19" s="167"/>
      <c r="K19" s="166">
        <v>5</v>
      </c>
      <c r="L19" s="167"/>
      <c r="M19" s="166"/>
      <c r="N19" s="167"/>
    </row>
    <row r="20" spans="1:14" ht="18.75" customHeight="1">
      <c r="A20" s="185"/>
      <c r="B20" s="163"/>
      <c r="C20" s="163"/>
      <c r="D20" s="179" t="s">
        <v>208</v>
      </c>
      <c r="E20" s="180"/>
      <c r="F20" s="181"/>
      <c r="G20" s="16">
        <v>2</v>
      </c>
      <c r="H20" s="16">
        <v>2</v>
      </c>
      <c r="I20" s="166">
        <v>5</v>
      </c>
      <c r="J20" s="167"/>
      <c r="K20" s="166">
        <v>5</v>
      </c>
      <c r="L20" s="167"/>
      <c r="M20" s="166"/>
      <c r="N20" s="167"/>
    </row>
    <row r="21" spans="1:14" ht="18.75" customHeight="1">
      <c r="A21" s="185"/>
      <c r="B21" s="163"/>
      <c r="C21" s="163"/>
      <c r="D21" s="165" t="s">
        <v>209</v>
      </c>
      <c r="E21" s="165"/>
      <c r="F21" s="165"/>
      <c r="G21" s="16">
        <v>1</v>
      </c>
      <c r="H21" s="16">
        <v>1</v>
      </c>
      <c r="I21" s="163">
        <v>5</v>
      </c>
      <c r="J21" s="163"/>
      <c r="K21" s="163">
        <v>5</v>
      </c>
      <c r="L21" s="163"/>
      <c r="M21" s="163"/>
      <c r="N21" s="163"/>
    </row>
    <row r="22" spans="1:14" ht="18.75" customHeight="1">
      <c r="A22" s="185"/>
      <c r="B22" s="163"/>
      <c r="C22" s="16" t="s">
        <v>102</v>
      </c>
      <c r="D22" s="165" t="s">
        <v>172</v>
      </c>
      <c r="E22" s="165"/>
      <c r="F22" s="165"/>
      <c r="G22" s="28">
        <v>1</v>
      </c>
      <c r="H22" s="28">
        <v>1</v>
      </c>
      <c r="I22" s="163">
        <v>5</v>
      </c>
      <c r="J22" s="163"/>
      <c r="K22" s="163">
        <v>5</v>
      </c>
      <c r="L22" s="163"/>
      <c r="M22" s="163"/>
      <c r="N22" s="163"/>
    </row>
    <row r="23" spans="1:14" ht="18.75" customHeight="1">
      <c r="A23" s="185"/>
      <c r="B23" s="163"/>
      <c r="C23" s="16" t="s">
        <v>106</v>
      </c>
      <c r="D23" s="165" t="s">
        <v>148</v>
      </c>
      <c r="E23" s="165"/>
      <c r="F23" s="165"/>
      <c r="G23" s="16" t="s">
        <v>149</v>
      </c>
      <c r="H23" s="16" t="s">
        <v>149</v>
      </c>
      <c r="I23" s="163">
        <v>5</v>
      </c>
      <c r="J23" s="163"/>
      <c r="K23" s="163">
        <v>3</v>
      </c>
      <c r="L23" s="163"/>
      <c r="M23" s="163"/>
      <c r="N23" s="163"/>
    </row>
    <row r="24" spans="1:14" ht="18.75" customHeight="1">
      <c r="A24" s="185"/>
      <c r="B24" s="163"/>
      <c r="C24" s="16" t="s">
        <v>151</v>
      </c>
      <c r="D24" s="165" t="s">
        <v>152</v>
      </c>
      <c r="E24" s="165"/>
      <c r="F24" s="165"/>
      <c r="G24" s="16" t="s">
        <v>153</v>
      </c>
      <c r="H24" s="16">
        <v>1</v>
      </c>
      <c r="I24" s="163">
        <v>5</v>
      </c>
      <c r="J24" s="163"/>
      <c r="K24" s="163">
        <v>5</v>
      </c>
      <c r="L24" s="163"/>
      <c r="M24" s="163"/>
      <c r="N24" s="163"/>
    </row>
    <row r="25" spans="1:14" ht="32.25" customHeight="1">
      <c r="A25" s="185"/>
      <c r="B25" s="163" t="s">
        <v>154</v>
      </c>
      <c r="C25" s="16" t="s">
        <v>109</v>
      </c>
      <c r="D25" s="165" t="s">
        <v>210</v>
      </c>
      <c r="E25" s="165"/>
      <c r="F25" s="165"/>
      <c r="G25" s="16" t="s">
        <v>184</v>
      </c>
      <c r="H25" s="16" t="s">
        <v>184</v>
      </c>
      <c r="I25" s="163">
        <v>8</v>
      </c>
      <c r="J25" s="163"/>
      <c r="K25" s="163">
        <v>8</v>
      </c>
      <c r="L25" s="163"/>
      <c r="M25" s="163"/>
      <c r="N25" s="163"/>
    </row>
    <row r="26" spans="1:14" ht="51.75" customHeight="1">
      <c r="A26" s="185"/>
      <c r="B26" s="163"/>
      <c r="C26" s="16" t="s">
        <v>112</v>
      </c>
      <c r="D26" s="165" t="s">
        <v>211</v>
      </c>
      <c r="E26" s="165"/>
      <c r="F26" s="165"/>
      <c r="G26" s="16" t="s">
        <v>186</v>
      </c>
      <c r="H26" s="16" t="s">
        <v>186</v>
      </c>
      <c r="I26" s="163">
        <v>8</v>
      </c>
      <c r="J26" s="163"/>
      <c r="K26" s="163">
        <v>8</v>
      </c>
      <c r="L26" s="163"/>
      <c r="M26" s="163"/>
      <c r="N26" s="163"/>
    </row>
    <row r="27" spans="1:14" ht="24.75" customHeight="1">
      <c r="A27" s="185"/>
      <c r="B27" s="163"/>
      <c r="C27" s="16" t="s">
        <v>114</v>
      </c>
      <c r="D27" s="165" t="s">
        <v>157</v>
      </c>
      <c r="E27" s="165"/>
      <c r="F27" s="165"/>
      <c r="G27" s="16" t="s">
        <v>116</v>
      </c>
      <c r="H27" s="16" t="s">
        <v>116</v>
      </c>
      <c r="I27" s="163">
        <v>8</v>
      </c>
      <c r="J27" s="163"/>
      <c r="K27" s="163">
        <v>8</v>
      </c>
      <c r="L27" s="163"/>
      <c r="M27" s="163"/>
      <c r="N27" s="163"/>
    </row>
    <row r="28" spans="1:14" ht="33" customHeight="1">
      <c r="A28" s="185"/>
      <c r="B28" s="163"/>
      <c r="C28" s="16" t="s">
        <v>117</v>
      </c>
      <c r="D28" s="165" t="s">
        <v>158</v>
      </c>
      <c r="E28" s="165"/>
      <c r="F28" s="165"/>
      <c r="G28" s="16" t="s">
        <v>159</v>
      </c>
      <c r="H28" s="16" t="s">
        <v>159</v>
      </c>
      <c r="I28" s="163">
        <v>6</v>
      </c>
      <c r="J28" s="163"/>
      <c r="K28" s="163">
        <v>6</v>
      </c>
      <c r="L28" s="163"/>
      <c r="M28" s="163"/>
      <c r="N28" s="163"/>
    </row>
    <row r="29" spans="1:14" ht="33.75" customHeight="1">
      <c r="A29" s="185"/>
      <c r="B29" s="16" t="s">
        <v>160</v>
      </c>
      <c r="C29" s="16" t="s">
        <v>79</v>
      </c>
      <c r="D29" s="165" t="s">
        <v>161</v>
      </c>
      <c r="E29" s="165"/>
      <c r="F29" s="165"/>
      <c r="G29" s="16" t="s">
        <v>162</v>
      </c>
      <c r="H29" s="16" t="s">
        <v>162</v>
      </c>
      <c r="I29" s="163">
        <v>10</v>
      </c>
      <c r="J29" s="163"/>
      <c r="K29" s="163">
        <v>10</v>
      </c>
      <c r="L29" s="163"/>
      <c r="M29" s="163"/>
      <c r="N29" s="163"/>
    </row>
    <row r="30" spans="1:14" ht="22.5" customHeight="1">
      <c r="A30" s="172" t="s">
        <v>82</v>
      </c>
      <c r="B30" s="172"/>
      <c r="C30" s="172"/>
      <c r="D30" s="172"/>
      <c r="E30" s="172"/>
      <c r="F30" s="172"/>
      <c r="G30" s="172"/>
      <c r="H30" s="172"/>
      <c r="I30" s="172">
        <v>100</v>
      </c>
      <c r="J30" s="172"/>
      <c r="K30" s="172">
        <v>94.4</v>
      </c>
      <c r="L30" s="172"/>
      <c r="M30" s="173"/>
      <c r="N30" s="173"/>
    </row>
    <row r="31" spans="1:14" ht="22.5" customHeight="1">
      <c r="A31" s="29" t="s">
        <v>83</v>
      </c>
      <c r="B31" s="182" t="s">
        <v>163</v>
      </c>
      <c r="C31" s="183"/>
      <c r="D31" s="183"/>
      <c r="E31" s="183"/>
      <c r="F31" s="183"/>
      <c r="G31" s="183"/>
      <c r="H31" s="183"/>
      <c r="I31" s="183"/>
      <c r="J31" s="183"/>
      <c r="K31" s="183"/>
      <c r="L31" s="183"/>
      <c r="M31" s="183"/>
      <c r="N31" s="184"/>
    </row>
    <row r="32" ht="15.75" customHeight="1"/>
  </sheetData>
  <sheetProtection/>
  <mergeCells count="118">
    <mergeCell ref="B31:N31"/>
    <mergeCell ref="A11:A12"/>
    <mergeCell ref="A13:A29"/>
    <mergeCell ref="B14:B24"/>
    <mergeCell ref="B25:B28"/>
    <mergeCell ref="C14:C21"/>
    <mergeCell ref="E5:E6"/>
    <mergeCell ref="N5:N6"/>
    <mergeCell ref="F5:G6"/>
    <mergeCell ref="H5:I6"/>
    <mergeCell ref="J5:K6"/>
    <mergeCell ref="L5:M6"/>
    <mergeCell ref="A5:B10"/>
    <mergeCell ref="C5:D6"/>
    <mergeCell ref="D28:F28"/>
    <mergeCell ref="I28:J28"/>
    <mergeCell ref="K28:L28"/>
    <mergeCell ref="M28:N28"/>
    <mergeCell ref="D29:F29"/>
    <mergeCell ref="I29:J29"/>
    <mergeCell ref="K29:L29"/>
    <mergeCell ref="M29:N29"/>
    <mergeCell ref="A30:H30"/>
    <mergeCell ref="I30:J30"/>
    <mergeCell ref="K30:L30"/>
    <mergeCell ref="M30:N30"/>
    <mergeCell ref="D25:F25"/>
    <mergeCell ref="I25:J25"/>
    <mergeCell ref="K25:L25"/>
    <mergeCell ref="M25:N25"/>
    <mergeCell ref="D26:F26"/>
    <mergeCell ref="I26:J26"/>
    <mergeCell ref="K26:L26"/>
    <mergeCell ref="M26:N26"/>
    <mergeCell ref="D27:F27"/>
    <mergeCell ref="I27:J27"/>
    <mergeCell ref="K27:L27"/>
    <mergeCell ref="M27:N27"/>
    <mergeCell ref="D22:F22"/>
    <mergeCell ref="I22:J22"/>
    <mergeCell ref="K22:L22"/>
    <mergeCell ref="M22:N22"/>
    <mergeCell ref="D23:F23"/>
    <mergeCell ref="I23:J23"/>
    <mergeCell ref="K23:L23"/>
    <mergeCell ref="M23:N23"/>
    <mergeCell ref="D24:F24"/>
    <mergeCell ref="I24:J24"/>
    <mergeCell ref="K24:L24"/>
    <mergeCell ref="M24:N24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3:F13"/>
    <mergeCell ref="I13:J13"/>
    <mergeCell ref="K13:L13"/>
    <mergeCell ref="M13:N13"/>
    <mergeCell ref="D14:F14"/>
    <mergeCell ref="I14:J14"/>
    <mergeCell ref="K14:L14"/>
    <mergeCell ref="M14:N14"/>
    <mergeCell ref="D15:F15"/>
    <mergeCell ref="I15:J15"/>
    <mergeCell ref="K15:L15"/>
    <mergeCell ref="M15:N15"/>
    <mergeCell ref="C10:D10"/>
    <mergeCell ref="F10:G10"/>
    <mergeCell ref="H10:I10"/>
    <mergeCell ref="J10:K10"/>
    <mergeCell ref="L10:M10"/>
    <mergeCell ref="B11:G11"/>
    <mergeCell ref="H11:N11"/>
    <mergeCell ref="B12:G12"/>
    <mergeCell ref="H12:N12"/>
    <mergeCell ref="C8:D8"/>
    <mergeCell ref="F8:G8"/>
    <mergeCell ref="H8:I8"/>
    <mergeCell ref="J8:K8"/>
    <mergeCell ref="L8:M8"/>
    <mergeCell ref="C9:D9"/>
    <mergeCell ref="F9:G9"/>
    <mergeCell ref="H9:I9"/>
    <mergeCell ref="J9:K9"/>
    <mergeCell ref="L9:M9"/>
    <mergeCell ref="A1:C1"/>
    <mergeCell ref="A2:N2"/>
    <mergeCell ref="A3:B3"/>
    <mergeCell ref="C3:N3"/>
    <mergeCell ref="A4:B4"/>
    <mergeCell ref="C4:G4"/>
    <mergeCell ref="H4:I4"/>
    <mergeCell ref="J4:N4"/>
    <mergeCell ref="C7:D7"/>
    <mergeCell ref="F7:G7"/>
    <mergeCell ref="H7:I7"/>
    <mergeCell ref="J7:K7"/>
    <mergeCell ref="L7:M7"/>
  </mergeCells>
  <printOptions/>
  <pageMargins left="0.75" right="0.75" top="1" bottom="1" header="0.5" footer="0.5"/>
  <pageSetup horizontalDpi="600" verticalDpi="600" orientation="portrait" paperSize="9" scale="85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A1" sqref="A1:C1"/>
    </sheetView>
  </sheetViews>
  <sheetFormatPr defaultColWidth="9.00390625" defaultRowHeight="15"/>
  <cols>
    <col min="1" max="1" width="5.28125" style="0" customWidth="1"/>
    <col min="3" max="3" width="12.7109375" style="0" customWidth="1"/>
    <col min="5" max="5" width="12.421875" style="0" customWidth="1"/>
    <col min="6" max="6" width="2.421875" style="0" customWidth="1"/>
    <col min="7" max="7" width="10.8515625" style="0" customWidth="1"/>
    <col min="8" max="8" width="10.140625" style="0" customWidth="1"/>
    <col min="9" max="9" width="5.8515625" style="0" customWidth="1"/>
    <col min="10" max="10" width="0.85546875" style="0" customWidth="1"/>
    <col min="11" max="11" width="6.421875" style="0" customWidth="1"/>
    <col min="12" max="12" width="0.9921875" style="0" customWidth="1"/>
    <col min="13" max="13" width="6.8515625" style="0" customWidth="1"/>
    <col min="14" max="14" width="12.8515625" style="0" customWidth="1"/>
  </cols>
  <sheetData>
    <row r="1" spans="1:3" ht="27.75" customHeight="1">
      <c r="A1" s="148" t="s">
        <v>212</v>
      </c>
      <c r="B1" s="148"/>
      <c r="C1" s="148"/>
    </row>
    <row r="2" spans="1:14" ht="42" customHeight="1">
      <c r="A2" s="149" t="s">
        <v>165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</row>
    <row r="3" spans="1:14" ht="23.25" customHeight="1">
      <c r="A3" s="186" t="s">
        <v>125</v>
      </c>
      <c r="B3" s="187"/>
      <c r="C3" s="187" t="s">
        <v>213</v>
      </c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8"/>
    </row>
    <row r="4" spans="1:14" ht="33.75" customHeight="1">
      <c r="A4" s="189" t="s">
        <v>127</v>
      </c>
      <c r="B4" s="190"/>
      <c r="C4" s="190" t="s">
        <v>128</v>
      </c>
      <c r="D4" s="190"/>
      <c r="E4" s="190"/>
      <c r="F4" s="190"/>
      <c r="G4" s="190"/>
      <c r="H4" s="190" t="s">
        <v>11</v>
      </c>
      <c r="I4" s="190"/>
      <c r="J4" s="190" t="s">
        <v>214</v>
      </c>
      <c r="K4" s="190"/>
      <c r="L4" s="190"/>
      <c r="M4" s="190"/>
      <c r="N4" s="191"/>
    </row>
    <row r="5" spans="1:14" ht="23.25" customHeight="1">
      <c r="A5" s="189" t="s">
        <v>13</v>
      </c>
      <c r="B5" s="190"/>
      <c r="C5" s="190"/>
      <c r="D5" s="190"/>
      <c r="E5" s="190" t="s">
        <v>129</v>
      </c>
      <c r="F5" s="190" t="s">
        <v>130</v>
      </c>
      <c r="G5" s="190"/>
      <c r="H5" s="190" t="s">
        <v>131</v>
      </c>
      <c r="I5" s="190"/>
      <c r="J5" s="190" t="s">
        <v>16</v>
      </c>
      <c r="K5" s="190"/>
      <c r="L5" s="190" t="s">
        <v>132</v>
      </c>
      <c r="M5" s="190"/>
      <c r="N5" s="191" t="s">
        <v>18</v>
      </c>
    </row>
    <row r="6" spans="1:14" ht="23.25" customHeight="1">
      <c r="A6" s="189"/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1"/>
    </row>
    <row r="7" spans="1:14" ht="23.25" customHeight="1">
      <c r="A7" s="189"/>
      <c r="B7" s="190"/>
      <c r="C7" s="192" t="s">
        <v>133</v>
      </c>
      <c r="D7" s="192"/>
      <c r="E7" s="22">
        <v>70</v>
      </c>
      <c r="F7" s="190">
        <v>70</v>
      </c>
      <c r="G7" s="190"/>
      <c r="H7" s="190">
        <v>0</v>
      </c>
      <c r="I7" s="190"/>
      <c r="J7" s="190">
        <v>10</v>
      </c>
      <c r="K7" s="190"/>
      <c r="L7" s="190">
        <v>0</v>
      </c>
      <c r="M7" s="190"/>
      <c r="N7" s="26">
        <v>0</v>
      </c>
    </row>
    <row r="8" spans="1:14" ht="23.25" customHeight="1">
      <c r="A8" s="189"/>
      <c r="B8" s="190"/>
      <c r="C8" s="190" t="s">
        <v>134</v>
      </c>
      <c r="D8" s="190"/>
      <c r="E8" s="22">
        <v>70</v>
      </c>
      <c r="F8" s="190">
        <v>70</v>
      </c>
      <c r="G8" s="190"/>
      <c r="H8" s="190">
        <v>0</v>
      </c>
      <c r="I8" s="190"/>
      <c r="J8" s="190" t="s">
        <v>21</v>
      </c>
      <c r="K8" s="190"/>
      <c r="L8" s="190">
        <v>0</v>
      </c>
      <c r="M8" s="190"/>
      <c r="N8" s="26" t="s">
        <v>21</v>
      </c>
    </row>
    <row r="9" spans="1:14" ht="23.25" customHeight="1">
      <c r="A9" s="189"/>
      <c r="B9" s="190"/>
      <c r="C9" s="190" t="s">
        <v>135</v>
      </c>
      <c r="D9" s="190"/>
      <c r="E9" s="22"/>
      <c r="F9" s="190"/>
      <c r="G9" s="190"/>
      <c r="H9" s="190"/>
      <c r="I9" s="190"/>
      <c r="J9" s="190" t="s">
        <v>21</v>
      </c>
      <c r="K9" s="190"/>
      <c r="L9" s="190"/>
      <c r="M9" s="190"/>
      <c r="N9" s="26" t="s">
        <v>21</v>
      </c>
    </row>
    <row r="10" spans="1:14" ht="23.25" customHeight="1">
      <c r="A10" s="189"/>
      <c r="B10" s="190"/>
      <c r="C10" s="190" t="s">
        <v>136</v>
      </c>
      <c r="D10" s="190"/>
      <c r="E10" s="22"/>
      <c r="F10" s="190"/>
      <c r="G10" s="190"/>
      <c r="H10" s="190"/>
      <c r="I10" s="190"/>
      <c r="J10" s="190" t="s">
        <v>21</v>
      </c>
      <c r="K10" s="190"/>
      <c r="L10" s="190"/>
      <c r="M10" s="190"/>
      <c r="N10" s="26" t="s">
        <v>21</v>
      </c>
    </row>
    <row r="11" spans="1:14" ht="23.25" customHeight="1">
      <c r="A11" s="189" t="s">
        <v>24</v>
      </c>
      <c r="B11" s="190" t="s">
        <v>137</v>
      </c>
      <c r="C11" s="190"/>
      <c r="D11" s="190"/>
      <c r="E11" s="190"/>
      <c r="F11" s="190"/>
      <c r="G11" s="190"/>
      <c r="H11" s="190" t="s">
        <v>138</v>
      </c>
      <c r="I11" s="190"/>
      <c r="J11" s="190"/>
      <c r="K11" s="190"/>
      <c r="L11" s="190"/>
      <c r="M11" s="190"/>
      <c r="N11" s="191"/>
    </row>
    <row r="12" spans="1:14" ht="56.25" customHeight="1">
      <c r="A12" s="189"/>
      <c r="B12" s="193" t="s">
        <v>215</v>
      </c>
      <c r="C12" s="194"/>
      <c r="D12" s="194"/>
      <c r="E12" s="194"/>
      <c r="F12" s="194"/>
      <c r="G12" s="195"/>
      <c r="H12" s="193" t="s">
        <v>216</v>
      </c>
      <c r="I12" s="194"/>
      <c r="J12" s="194"/>
      <c r="K12" s="194"/>
      <c r="L12" s="194"/>
      <c r="M12" s="194"/>
      <c r="N12" s="196"/>
    </row>
    <row r="13" spans="1:14" ht="33.75" customHeight="1">
      <c r="A13" s="206" t="s">
        <v>62</v>
      </c>
      <c r="B13" s="23" t="s">
        <v>95</v>
      </c>
      <c r="C13" s="23" t="s">
        <v>96</v>
      </c>
      <c r="D13" s="134" t="s">
        <v>32</v>
      </c>
      <c r="E13" s="134"/>
      <c r="F13" s="134"/>
      <c r="G13" s="23" t="s">
        <v>33</v>
      </c>
      <c r="H13" s="23" t="s">
        <v>97</v>
      </c>
      <c r="I13" s="134" t="s">
        <v>16</v>
      </c>
      <c r="J13" s="134"/>
      <c r="K13" s="134" t="s">
        <v>18</v>
      </c>
      <c r="L13" s="134"/>
      <c r="M13" s="134" t="s">
        <v>98</v>
      </c>
      <c r="N13" s="197"/>
    </row>
    <row r="14" spans="1:14" ht="26.25" customHeight="1">
      <c r="A14" s="206"/>
      <c r="B14" s="134" t="s">
        <v>141</v>
      </c>
      <c r="C14" s="23" t="s">
        <v>100</v>
      </c>
      <c r="D14" s="198" t="s">
        <v>217</v>
      </c>
      <c r="E14" s="198"/>
      <c r="F14" s="198"/>
      <c r="G14" s="23">
        <v>400</v>
      </c>
      <c r="H14" s="23"/>
      <c r="I14" s="134">
        <v>10</v>
      </c>
      <c r="J14" s="134"/>
      <c r="K14" s="134">
        <v>0</v>
      </c>
      <c r="L14" s="134"/>
      <c r="M14" s="134"/>
      <c r="N14" s="197"/>
    </row>
    <row r="15" spans="1:14" ht="26.25" customHeight="1">
      <c r="A15" s="206"/>
      <c r="B15" s="134"/>
      <c r="C15" s="134" t="s">
        <v>102</v>
      </c>
      <c r="D15" s="198" t="s">
        <v>218</v>
      </c>
      <c r="E15" s="198"/>
      <c r="F15" s="198"/>
      <c r="G15" s="23" t="s">
        <v>104</v>
      </c>
      <c r="H15" s="24"/>
      <c r="I15" s="134">
        <v>10</v>
      </c>
      <c r="J15" s="134"/>
      <c r="K15" s="134">
        <v>0</v>
      </c>
      <c r="L15" s="134"/>
      <c r="M15" s="134"/>
      <c r="N15" s="197"/>
    </row>
    <row r="16" spans="1:14" ht="26.25" customHeight="1">
      <c r="A16" s="206"/>
      <c r="B16" s="134"/>
      <c r="C16" s="134"/>
      <c r="D16" s="198" t="s">
        <v>219</v>
      </c>
      <c r="E16" s="198"/>
      <c r="F16" s="198"/>
      <c r="G16" s="23" t="s">
        <v>104</v>
      </c>
      <c r="H16" s="23"/>
      <c r="I16" s="134">
        <v>10</v>
      </c>
      <c r="J16" s="134"/>
      <c r="K16" s="134">
        <v>0</v>
      </c>
      <c r="L16" s="134"/>
      <c r="M16" s="134"/>
      <c r="N16" s="197"/>
    </row>
    <row r="17" spans="1:14" ht="30" customHeight="1">
      <c r="A17" s="206"/>
      <c r="B17" s="134"/>
      <c r="C17" s="23" t="s">
        <v>106</v>
      </c>
      <c r="D17" s="198" t="s">
        <v>220</v>
      </c>
      <c r="E17" s="198"/>
      <c r="F17" s="198"/>
      <c r="G17" s="23" t="s">
        <v>221</v>
      </c>
      <c r="H17" s="23"/>
      <c r="I17" s="134">
        <v>10</v>
      </c>
      <c r="J17" s="134"/>
      <c r="K17" s="134">
        <v>0</v>
      </c>
      <c r="L17" s="134"/>
      <c r="M17" s="134"/>
      <c r="N17" s="197"/>
    </row>
    <row r="18" spans="1:14" ht="26.25" customHeight="1">
      <c r="A18" s="206"/>
      <c r="B18" s="134"/>
      <c r="C18" s="23" t="s">
        <v>151</v>
      </c>
      <c r="D18" s="198" t="s">
        <v>152</v>
      </c>
      <c r="E18" s="198"/>
      <c r="F18" s="198"/>
      <c r="G18" s="23" t="s">
        <v>153</v>
      </c>
      <c r="H18" s="23"/>
      <c r="I18" s="134">
        <v>10</v>
      </c>
      <c r="J18" s="134"/>
      <c r="K18" s="134">
        <v>0</v>
      </c>
      <c r="L18" s="134"/>
      <c r="M18" s="134"/>
      <c r="N18" s="197"/>
    </row>
    <row r="19" spans="1:14" ht="27.75" customHeight="1">
      <c r="A19" s="206"/>
      <c r="B19" s="134" t="s">
        <v>154</v>
      </c>
      <c r="C19" s="23" t="s">
        <v>109</v>
      </c>
      <c r="D19" s="198" t="s">
        <v>222</v>
      </c>
      <c r="E19" s="198"/>
      <c r="F19" s="198"/>
      <c r="G19" s="23" t="s">
        <v>184</v>
      </c>
      <c r="H19" s="23"/>
      <c r="I19" s="134">
        <v>6</v>
      </c>
      <c r="J19" s="134"/>
      <c r="K19" s="134">
        <v>0</v>
      </c>
      <c r="L19" s="134"/>
      <c r="M19" s="134"/>
      <c r="N19" s="197"/>
    </row>
    <row r="20" spans="1:14" ht="31.5" customHeight="1">
      <c r="A20" s="206"/>
      <c r="B20" s="134"/>
      <c r="C20" s="23" t="s">
        <v>112</v>
      </c>
      <c r="D20" s="198" t="s">
        <v>223</v>
      </c>
      <c r="E20" s="198"/>
      <c r="F20" s="198"/>
      <c r="G20" s="23" t="s">
        <v>184</v>
      </c>
      <c r="H20" s="23"/>
      <c r="I20" s="134">
        <v>8</v>
      </c>
      <c r="J20" s="134"/>
      <c r="K20" s="134">
        <v>0</v>
      </c>
      <c r="L20" s="134"/>
      <c r="M20" s="134"/>
      <c r="N20" s="197"/>
    </row>
    <row r="21" spans="1:14" ht="36" customHeight="1">
      <c r="A21" s="206"/>
      <c r="B21" s="134"/>
      <c r="C21" s="23" t="s">
        <v>114</v>
      </c>
      <c r="D21" s="198" t="s">
        <v>157</v>
      </c>
      <c r="E21" s="198"/>
      <c r="F21" s="198"/>
      <c r="G21" s="23" t="s">
        <v>116</v>
      </c>
      <c r="H21" s="23"/>
      <c r="I21" s="134">
        <v>8</v>
      </c>
      <c r="J21" s="134"/>
      <c r="K21" s="134">
        <v>0</v>
      </c>
      <c r="L21" s="134"/>
      <c r="M21" s="134"/>
      <c r="N21" s="197"/>
    </row>
    <row r="22" spans="1:14" ht="30.75" customHeight="1">
      <c r="A22" s="206"/>
      <c r="B22" s="134"/>
      <c r="C22" s="23" t="s">
        <v>117</v>
      </c>
      <c r="D22" s="198" t="s">
        <v>158</v>
      </c>
      <c r="E22" s="198"/>
      <c r="F22" s="198"/>
      <c r="G22" s="23" t="s">
        <v>159</v>
      </c>
      <c r="H22" s="23"/>
      <c r="I22" s="134">
        <v>8</v>
      </c>
      <c r="J22" s="134"/>
      <c r="K22" s="134">
        <v>0</v>
      </c>
      <c r="L22" s="134"/>
      <c r="M22" s="134"/>
      <c r="N22" s="197"/>
    </row>
    <row r="23" spans="1:14" ht="43.5" customHeight="1">
      <c r="A23" s="206"/>
      <c r="B23" s="23" t="s">
        <v>160</v>
      </c>
      <c r="C23" s="23" t="s">
        <v>79</v>
      </c>
      <c r="D23" s="198" t="s">
        <v>161</v>
      </c>
      <c r="E23" s="198"/>
      <c r="F23" s="198"/>
      <c r="G23" s="23" t="s">
        <v>162</v>
      </c>
      <c r="H23" s="23"/>
      <c r="I23" s="134">
        <v>10</v>
      </c>
      <c r="J23" s="134"/>
      <c r="K23" s="134">
        <v>0</v>
      </c>
      <c r="L23" s="134"/>
      <c r="M23" s="134"/>
      <c r="N23" s="197"/>
    </row>
    <row r="24" spans="1:14" ht="24.75" customHeight="1">
      <c r="A24" s="199" t="s">
        <v>82</v>
      </c>
      <c r="B24" s="200"/>
      <c r="C24" s="200"/>
      <c r="D24" s="200"/>
      <c r="E24" s="200"/>
      <c r="F24" s="200"/>
      <c r="G24" s="200"/>
      <c r="H24" s="200"/>
      <c r="I24" s="200">
        <v>100</v>
      </c>
      <c r="J24" s="200"/>
      <c r="K24" s="200">
        <v>0</v>
      </c>
      <c r="L24" s="200"/>
      <c r="M24" s="201"/>
      <c r="N24" s="202"/>
    </row>
    <row r="25" spans="1:14" ht="24.75" customHeight="1">
      <c r="A25" s="25" t="s">
        <v>83</v>
      </c>
      <c r="B25" s="203" t="s">
        <v>163</v>
      </c>
      <c r="C25" s="204"/>
      <c r="D25" s="204"/>
      <c r="E25" s="204"/>
      <c r="F25" s="204"/>
      <c r="G25" s="204"/>
      <c r="H25" s="204"/>
      <c r="I25" s="204"/>
      <c r="J25" s="204"/>
      <c r="K25" s="204"/>
      <c r="L25" s="204"/>
      <c r="M25" s="204"/>
      <c r="N25" s="205"/>
    </row>
    <row r="26" ht="15.75" customHeight="1"/>
  </sheetData>
  <sheetProtection/>
  <mergeCells count="94">
    <mergeCell ref="E5:E6"/>
    <mergeCell ref="N5:N6"/>
    <mergeCell ref="A5:B10"/>
    <mergeCell ref="F5:G6"/>
    <mergeCell ref="H5:I6"/>
    <mergeCell ref="J5:K6"/>
    <mergeCell ref="L5:M6"/>
    <mergeCell ref="C5:D6"/>
    <mergeCell ref="A11:A12"/>
    <mergeCell ref="A13:A23"/>
    <mergeCell ref="B14:B18"/>
    <mergeCell ref="B19:B22"/>
    <mergeCell ref="C15:C16"/>
    <mergeCell ref="A24:H24"/>
    <mergeCell ref="I24:J24"/>
    <mergeCell ref="K24:L24"/>
    <mergeCell ref="M24:N24"/>
    <mergeCell ref="B25:N25"/>
    <mergeCell ref="D22:F22"/>
    <mergeCell ref="I22:J22"/>
    <mergeCell ref="K22:L22"/>
    <mergeCell ref="M22:N22"/>
    <mergeCell ref="D23:F23"/>
    <mergeCell ref="I23:J23"/>
    <mergeCell ref="K23:L23"/>
    <mergeCell ref="M23:N23"/>
    <mergeCell ref="D20:F20"/>
    <mergeCell ref="I20:J20"/>
    <mergeCell ref="K20:L20"/>
    <mergeCell ref="M20:N20"/>
    <mergeCell ref="D21:F21"/>
    <mergeCell ref="I21:J21"/>
    <mergeCell ref="K21:L21"/>
    <mergeCell ref="M21:N21"/>
    <mergeCell ref="D18:F18"/>
    <mergeCell ref="I18:J18"/>
    <mergeCell ref="K18:L18"/>
    <mergeCell ref="M18:N18"/>
    <mergeCell ref="D19:F19"/>
    <mergeCell ref="I19:J19"/>
    <mergeCell ref="K19:L19"/>
    <mergeCell ref="M19:N19"/>
    <mergeCell ref="D16:F16"/>
    <mergeCell ref="I16:J16"/>
    <mergeCell ref="K16:L16"/>
    <mergeCell ref="M16:N16"/>
    <mergeCell ref="D17:F17"/>
    <mergeCell ref="I17:J17"/>
    <mergeCell ref="K17:L17"/>
    <mergeCell ref="M17:N17"/>
    <mergeCell ref="D14:F14"/>
    <mergeCell ref="I14:J14"/>
    <mergeCell ref="K14:L14"/>
    <mergeCell ref="M14:N14"/>
    <mergeCell ref="D15:F15"/>
    <mergeCell ref="I15:J15"/>
    <mergeCell ref="K15:L15"/>
    <mergeCell ref="M15:N15"/>
    <mergeCell ref="B11:G11"/>
    <mergeCell ref="H11:N11"/>
    <mergeCell ref="B12:G12"/>
    <mergeCell ref="H12:N12"/>
    <mergeCell ref="D13:F13"/>
    <mergeCell ref="I13:J13"/>
    <mergeCell ref="K13:L13"/>
    <mergeCell ref="M13:N13"/>
    <mergeCell ref="C10:D10"/>
    <mergeCell ref="F10:G10"/>
    <mergeCell ref="H10:I10"/>
    <mergeCell ref="J10:K10"/>
    <mergeCell ref="L10:M10"/>
    <mergeCell ref="C9:D9"/>
    <mergeCell ref="F9:G9"/>
    <mergeCell ref="H9:I9"/>
    <mergeCell ref="J9:K9"/>
    <mergeCell ref="L9:M9"/>
    <mergeCell ref="C8:D8"/>
    <mergeCell ref="F8:G8"/>
    <mergeCell ref="H8:I8"/>
    <mergeCell ref="J8:K8"/>
    <mergeCell ref="L8:M8"/>
    <mergeCell ref="C7:D7"/>
    <mergeCell ref="F7:G7"/>
    <mergeCell ref="H7:I7"/>
    <mergeCell ref="J7:K7"/>
    <mergeCell ref="L7:M7"/>
    <mergeCell ref="A1:C1"/>
    <mergeCell ref="A2:N2"/>
    <mergeCell ref="A3:B3"/>
    <mergeCell ref="C3:N3"/>
    <mergeCell ref="A4:B4"/>
    <mergeCell ref="C4:G4"/>
    <mergeCell ref="H4:I4"/>
    <mergeCell ref="J4:N4"/>
  </mergeCells>
  <printOptions/>
  <pageMargins left="0.75" right="0.54" top="1" bottom="1" header="0.5" footer="0.5"/>
  <pageSetup horizontalDpi="600" verticalDpi="600" orientation="portrait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PageLayoutView="0" workbookViewId="0" topLeftCell="A16">
      <selection activeCell="B10" sqref="B10:D10"/>
    </sheetView>
  </sheetViews>
  <sheetFormatPr defaultColWidth="11.00390625" defaultRowHeight="15"/>
  <cols>
    <col min="1" max="1" width="24.7109375" style="1" customWidth="1"/>
    <col min="2" max="2" width="22.140625" style="1" customWidth="1"/>
    <col min="3" max="3" width="23.57421875" style="1" customWidth="1"/>
    <col min="4" max="4" width="29.28125" style="1" customWidth="1"/>
    <col min="5" max="5" width="14.00390625" style="1" customWidth="1"/>
    <col min="6" max="6" width="12.140625" style="1" customWidth="1"/>
    <col min="7" max="8" width="9.421875" style="1" customWidth="1"/>
    <col min="9" max="9" width="23.7109375" style="1" customWidth="1"/>
    <col min="10" max="16384" width="11.00390625" style="1" customWidth="1"/>
  </cols>
  <sheetData>
    <row r="1" ht="26.25" customHeight="1">
      <c r="A1" s="4" t="s">
        <v>224</v>
      </c>
    </row>
    <row r="2" spans="1:9" s="1" customFormat="1" ht="45" customHeight="1">
      <c r="A2" s="207" t="s">
        <v>225</v>
      </c>
      <c r="B2" s="207"/>
      <c r="C2" s="207"/>
      <c r="D2" s="207"/>
      <c r="E2" s="207"/>
      <c r="F2" s="207"/>
      <c r="G2" s="207"/>
      <c r="H2" s="207"/>
      <c r="I2" s="207"/>
    </row>
    <row r="3" spans="1:9" s="1" customFormat="1" ht="30" customHeight="1">
      <c r="A3" s="5" t="s">
        <v>226</v>
      </c>
      <c r="B3" s="208" t="s">
        <v>12</v>
      </c>
      <c r="C3" s="208"/>
      <c r="D3" s="208"/>
      <c r="E3" s="208"/>
      <c r="F3" s="208"/>
      <c r="G3" s="208"/>
      <c r="H3" s="208"/>
      <c r="I3" s="208"/>
    </row>
    <row r="4" spans="1:9" s="1" customFormat="1" ht="26.25" customHeight="1">
      <c r="A4" s="209" t="s">
        <v>227</v>
      </c>
      <c r="B4" s="5"/>
      <c r="C4" s="5" t="s">
        <v>129</v>
      </c>
      <c r="D4" s="5" t="s">
        <v>14</v>
      </c>
      <c r="E4" s="5" t="s">
        <v>228</v>
      </c>
      <c r="F4" s="209" t="s">
        <v>17</v>
      </c>
      <c r="G4" s="209"/>
      <c r="H4" s="7" t="s">
        <v>16</v>
      </c>
      <c r="I4" s="7" t="s">
        <v>18</v>
      </c>
    </row>
    <row r="5" spans="1:9" s="1" customFormat="1" ht="23.25" customHeight="1">
      <c r="A5" s="209"/>
      <c r="B5" s="8" t="s">
        <v>229</v>
      </c>
      <c r="C5" s="5">
        <f>SUM(C6:C7)</f>
        <v>1667.84</v>
      </c>
      <c r="D5" s="5">
        <f>SUM(D6:D7)</f>
        <v>2340.44</v>
      </c>
      <c r="E5" s="9">
        <f>SUM(E6:E7)</f>
        <v>1556.97</v>
      </c>
      <c r="F5" s="210">
        <v>66.52</v>
      </c>
      <c r="G5" s="210"/>
      <c r="H5" s="10">
        <v>10</v>
      </c>
      <c r="I5" s="7">
        <v>6.5</v>
      </c>
    </row>
    <row r="6" spans="1:9" s="1" customFormat="1" ht="23.25" customHeight="1">
      <c r="A6" s="209"/>
      <c r="B6" s="11" t="s">
        <v>230</v>
      </c>
      <c r="C6" s="6">
        <v>405.85</v>
      </c>
      <c r="D6" s="6">
        <v>429.65</v>
      </c>
      <c r="E6" s="12">
        <v>419.52</v>
      </c>
      <c r="F6" s="211">
        <v>97.64</v>
      </c>
      <c r="G6" s="211"/>
      <c r="H6" s="10" t="s">
        <v>21</v>
      </c>
      <c r="I6" s="10" t="s">
        <v>21</v>
      </c>
    </row>
    <row r="7" spans="1:9" s="1" customFormat="1" ht="23.25" customHeight="1">
      <c r="A7" s="209"/>
      <c r="B7" s="11" t="s">
        <v>231</v>
      </c>
      <c r="C7" s="6">
        <v>1261.99</v>
      </c>
      <c r="D7" s="6">
        <v>1910.79</v>
      </c>
      <c r="E7" s="12">
        <v>1137.45</v>
      </c>
      <c r="F7" s="211">
        <v>59.53</v>
      </c>
      <c r="G7" s="211"/>
      <c r="H7" s="10" t="s">
        <v>21</v>
      </c>
      <c r="I7" s="10" t="s">
        <v>21</v>
      </c>
    </row>
    <row r="8" spans="1:9" s="1" customFormat="1" ht="23.25" customHeight="1">
      <c r="A8" s="209" t="s">
        <v>232</v>
      </c>
      <c r="B8" s="209" t="s">
        <v>137</v>
      </c>
      <c r="C8" s="209"/>
      <c r="D8" s="209"/>
      <c r="E8" s="209" t="s">
        <v>233</v>
      </c>
      <c r="F8" s="209"/>
      <c r="G8" s="209"/>
      <c r="H8" s="209"/>
      <c r="I8" s="209"/>
    </row>
    <row r="9" spans="1:9" s="1" customFormat="1" ht="72" customHeight="1">
      <c r="A9" s="209"/>
      <c r="B9" s="212" t="s">
        <v>234</v>
      </c>
      <c r="C9" s="212"/>
      <c r="D9" s="212"/>
      <c r="E9" s="212" t="s">
        <v>235</v>
      </c>
      <c r="F9" s="212"/>
      <c r="G9" s="212"/>
      <c r="H9" s="212"/>
      <c r="I9" s="212"/>
    </row>
    <row r="10" spans="1:9" s="1" customFormat="1" ht="28.5" customHeight="1">
      <c r="A10" s="209"/>
      <c r="B10" s="212" t="s">
        <v>236</v>
      </c>
      <c r="C10" s="212"/>
      <c r="D10" s="212"/>
      <c r="E10" s="212" t="s">
        <v>237</v>
      </c>
      <c r="F10" s="212"/>
      <c r="G10" s="212"/>
      <c r="H10" s="212"/>
      <c r="I10" s="212"/>
    </row>
    <row r="11" spans="1:9" s="1" customFormat="1" ht="28.5" customHeight="1">
      <c r="A11" s="209"/>
      <c r="B11" s="212" t="s">
        <v>238</v>
      </c>
      <c r="C11" s="212"/>
      <c r="D11" s="212"/>
      <c r="E11" s="212" t="s">
        <v>239</v>
      </c>
      <c r="F11" s="212"/>
      <c r="G11" s="212"/>
      <c r="H11" s="212"/>
      <c r="I11" s="212"/>
    </row>
    <row r="12" spans="1:9" s="1" customFormat="1" ht="29.25" customHeight="1">
      <c r="A12" s="209"/>
      <c r="B12" s="212" t="s">
        <v>240</v>
      </c>
      <c r="C12" s="212"/>
      <c r="D12" s="212"/>
      <c r="E12" s="212" t="s">
        <v>241</v>
      </c>
      <c r="F12" s="212"/>
      <c r="G12" s="212"/>
      <c r="H12" s="212"/>
      <c r="I12" s="212"/>
    </row>
    <row r="13" spans="1:9" s="1" customFormat="1" ht="54.75" customHeight="1">
      <c r="A13" s="209"/>
      <c r="B13" s="212" t="s">
        <v>242</v>
      </c>
      <c r="C13" s="212"/>
      <c r="D13" s="212"/>
      <c r="E13" s="212"/>
      <c r="F13" s="212"/>
      <c r="G13" s="212"/>
      <c r="H13" s="212"/>
      <c r="I13" s="212"/>
    </row>
    <row r="14" spans="1:9" s="1" customFormat="1" ht="23.25" customHeight="1">
      <c r="A14" s="220" t="s">
        <v>243</v>
      </c>
      <c r="B14" s="5" t="s">
        <v>95</v>
      </c>
      <c r="C14" s="5" t="s">
        <v>96</v>
      </c>
      <c r="D14" s="5" t="s">
        <v>32</v>
      </c>
      <c r="E14" s="5" t="s">
        <v>33</v>
      </c>
      <c r="F14" s="5" t="s">
        <v>97</v>
      </c>
      <c r="G14" s="5" t="s">
        <v>16</v>
      </c>
      <c r="H14" s="5" t="s">
        <v>18</v>
      </c>
      <c r="I14" s="5" t="s">
        <v>98</v>
      </c>
    </row>
    <row r="15" spans="1:9" s="1" customFormat="1" ht="23.25" customHeight="1">
      <c r="A15" s="220"/>
      <c r="B15" s="208" t="s">
        <v>244</v>
      </c>
      <c r="C15" s="208" t="s">
        <v>245</v>
      </c>
      <c r="D15" s="11" t="s">
        <v>246</v>
      </c>
      <c r="E15" s="13">
        <v>1</v>
      </c>
      <c r="F15" s="13">
        <v>0.9764</v>
      </c>
      <c r="G15" s="14">
        <v>2</v>
      </c>
      <c r="H15" s="14">
        <v>1.9</v>
      </c>
      <c r="I15" s="20"/>
    </row>
    <row r="16" spans="1:9" s="1" customFormat="1" ht="23.25" customHeight="1">
      <c r="A16" s="220"/>
      <c r="B16" s="208"/>
      <c r="C16" s="208"/>
      <c r="D16" s="11" t="s">
        <v>247</v>
      </c>
      <c r="E16" s="13">
        <v>1</v>
      </c>
      <c r="F16" s="13">
        <v>0.5953</v>
      </c>
      <c r="G16" s="14">
        <v>2</v>
      </c>
      <c r="H16" s="14">
        <v>1.2</v>
      </c>
      <c r="I16" s="20"/>
    </row>
    <row r="17" spans="1:9" s="1" customFormat="1" ht="23.25" customHeight="1">
      <c r="A17" s="220"/>
      <c r="B17" s="208"/>
      <c r="C17" s="208"/>
      <c r="D17" s="11" t="s">
        <v>248</v>
      </c>
      <c r="E17" s="13" t="s">
        <v>249</v>
      </c>
      <c r="F17" s="13">
        <v>1</v>
      </c>
      <c r="G17" s="14">
        <v>2</v>
      </c>
      <c r="H17" s="14">
        <v>2</v>
      </c>
      <c r="I17" s="20"/>
    </row>
    <row r="18" spans="1:9" s="1" customFormat="1" ht="23.25" customHeight="1">
      <c r="A18" s="220"/>
      <c r="B18" s="208"/>
      <c r="C18" s="208"/>
      <c r="D18" s="11" t="s">
        <v>250</v>
      </c>
      <c r="E18" s="13" t="s">
        <v>251</v>
      </c>
      <c r="F18" s="13">
        <v>0.0596</v>
      </c>
      <c r="G18" s="14">
        <v>2</v>
      </c>
      <c r="H18" s="14">
        <v>1.5</v>
      </c>
      <c r="I18" s="20"/>
    </row>
    <row r="19" spans="1:9" s="1" customFormat="1" ht="23.25" customHeight="1">
      <c r="A19" s="220"/>
      <c r="B19" s="208"/>
      <c r="C19" s="208" t="s">
        <v>252</v>
      </c>
      <c r="D19" s="11" t="s">
        <v>253</v>
      </c>
      <c r="E19" s="6" t="s">
        <v>254</v>
      </c>
      <c r="F19" s="6" t="s">
        <v>254</v>
      </c>
      <c r="G19" s="14">
        <v>2</v>
      </c>
      <c r="H19" s="6">
        <v>2</v>
      </c>
      <c r="I19" s="8"/>
    </row>
    <row r="20" spans="1:9" s="1" customFormat="1" ht="23.25" customHeight="1">
      <c r="A20" s="220"/>
      <c r="B20" s="208"/>
      <c r="C20" s="208"/>
      <c r="D20" s="11" t="s">
        <v>255</v>
      </c>
      <c r="E20" s="6" t="s">
        <v>256</v>
      </c>
      <c r="F20" s="6" t="s">
        <v>256</v>
      </c>
      <c r="G20" s="14">
        <v>2</v>
      </c>
      <c r="H20" s="6">
        <v>2</v>
      </c>
      <c r="I20" s="8"/>
    </row>
    <row r="21" spans="1:9" s="1" customFormat="1" ht="23.25" customHeight="1">
      <c r="A21" s="220"/>
      <c r="B21" s="208"/>
      <c r="C21" s="6" t="s">
        <v>257</v>
      </c>
      <c r="D21" s="11" t="s">
        <v>258</v>
      </c>
      <c r="E21" s="6" t="s">
        <v>256</v>
      </c>
      <c r="F21" s="6" t="s">
        <v>256</v>
      </c>
      <c r="G21" s="14">
        <v>2</v>
      </c>
      <c r="H21" s="6">
        <v>2</v>
      </c>
      <c r="I21" s="8"/>
    </row>
    <row r="22" spans="1:9" s="1" customFormat="1" ht="23.25" customHeight="1">
      <c r="A22" s="220"/>
      <c r="B22" s="208"/>
      <c r="C22" s="6" t="s">
        <v>259</v>
      </c>
      <c r="D22" s="11" t="s">
        <v>260</v>
      </c>
      <c r="E22" s="6" t="s">
        <v>256</v>
      </c>
      <c r="F22" s="6" t="s">
        <v>256</v>
      </c>
      <c r="G22" s="14">
        <v>2</v>
      </c>
      <c r="H22" s="6">
        <v>2</v>
      </c>
      <c r="I22" s="8"/>
    </row>
    <row r="23" spans="1:9" s="1" customFormat="1" ht="23.25" customHeight="1">
      <c r="A23" s="220"/>
      <c r="B23" s="208"/>
      <c r="C23" s="6" t="s">
        <v>261</v>
      </c>
      <c r="D23" s="11" t="s">
        <v>262</v>
      </c>
      <c r="E23" s="13" t="s">
        <v>263</v>
      </c>
      <c r="F23" s="13" t="s">
        <v>264</v>
      </c>
      <c r="G23" s="14">
        <v>2</v>
      </c>
      <c r="H23" s="6">
        <v>2</v>
      </c>
      <c r="I23" s="20"/>
    </row>
    <row r="24" spans="1:9" s="1" customFormat="1" ht="23.25" customHeight="1">
      <c r="A24" s="220"/>
      <c r="B24" s="208"/>
      <c r="C24" s="6" t="s">
        <v>265</v>
      </c>
      <c r="D24" s="11" t="s">
        <v>266</v>
      </c>
      <c r="E24" s="6" t="s">
        <v>254</v>
      </c>
      <c r="F24" s="6" t="s">
        <v>254</v>
      </c>
      <c r="G24" s="14">
        <v>2</v>
      </c>
      <c r="H24" s="6">
        <v>2</v>
      </c>
      <c r="I24" s="8"/>
    </row>
    <row r="25" spans="1:9" s="1" customFormat="1" ht="25.5" customHeight="1">
      <c r="A25" s="220" t="s">
        <v>243</v>
      </c>
      <c r="B25" s="221" t="s">
        <v>267</v>
      </c>
      <c r="C25" s="208" t="s">
        <v>268</v>
      </c>
      <c r="D25" s="15" t="s">
        <v>269</v>
      </c>
      <c r="E25" s="6">
        <v>18.98</v>
      </c>
      <c r="F25" s="6">
        <v>18.98</v>
      </c>
      <c r="G25" s="6">
        <v>5</v>
      </c>
      <c r="H25" s="6">
        <v>5</v>
      </c>
      <c r="I25" s="8"/>
    </row>
    <row r="26" spans="1:9" s="1" customFormat="1" ht="25.5" customHeight="1">
      <c r="A26" s="220"/>
      <c r="B26" s="221"/>
      <c r="C26" s="208"/>
      <c r="D26" s="15" t="s">
        <v>270</v>
      </c>
      <c r="E26" s="6">
        <v>0.6</v>
      </c>
      <c r="F26" s="6">
        <v>0.6</v>
      </c>
      <c r="G26" s="6">
        <v>5</v>
      </c>
      <c r="H26" s="6">
        <v>5</v>
      </c>
      <c r="I26" s="8"/>
    </row>
    <row r="27" spans="1:9" s="1" customFormat="1" ht="25.5" customHeight="1">
      <c r="A27" s="220"/>
      <c r="B27" s="221"/>
      <c r="C27" s="208"/>
      <c r="D27" s="15" t="s">
        <v>271</v>
      </c>
      <c r="E27" s="6">
        <v>10</v>
      </c>
      <c r="F27" s="6">
        <v>10</v>
      </c>
      <c r="G27" s="6">
        <v>5</v>
      </c>
      <c r="H27" s="6">
        <v>5</v>
      </c>
      <c r="I27" s="8"/>
    </row>
    <row r="28" spans="1:9" s="1" customFormat="1" ht="23.25" customHeight="1">
      <c r="A28" s="220"/>
      <c r="B28" s="221"/>
      <c r="C28" s="208"/>
      <c r="D28" s="11" t="s">
        <v>272</v>
      </c>
      <c r="E28" s="13">
        <v>1</v>
      </c>
      <c r="F28" s="13">
        <v>1</v>
      </c>
      <c r="G28" s="6">
        <v>5</v>
      </c>
      <c r="H28" s="6">
        <v>5</v>
      </c>
      <c r="I28" s="8"/>
    </row>
    <row r="29" spans="1:9" s="1" customFormat="1" ht="23.25" customHeight="1">
      <c r="A29" s="220"/>
      <c r="B29" s="221"/>
      <c r="C29" s="208"/>
      <c r="D29" s="11" t="s">
        <v>273</v>
      </c>
      <c r="E29" s="6" t="s">
        <v>274</v>
      </c>
      <c r="F29" s="6" t="s">
        <v>274</v>
      </c>
      <c r="G29" s="6">
        <v>5</v>
      </c>
      <c r="H29" s="6">
        <v>3</v>
      </c>
      <c r="I29" s="8"/>
    </row>
    <row r="30" spans="1:9" s="1" customFormat="1" ht="23.25" customHeight="1">
      <c r="A30" s="220"/>
      <c r="B30" s="221"/>
      <c r="C30" s="208"/>
      <c r="D30" s="11" t="s">
        <v>275</v>
      </c>
      <c r="E30" s="16" t="s">
        <v>153</v>
      </c>
      <c r="F30" s="16">
        <v>1</v>
      </c>
      <c r="G30" s="6">
        <v>5</v>
      </c>
      <c r="H30" s="6">
        <v>5</v>
      </c>
      <c r="I30" s="8"/>
    </row>
    <row r="31" spans="1:9" s="1" customFormat="1" ht="31.5" customHeight="1">
      <c r="A31" s="220"/>
      <c r="B31" s="221"/>
      <c r="C31" s="208" t="s">
        <v>276</v>
      </c>
      <c r="D31" s="15" t="s">
        <v>277</v>
      </c>
      <c r="E31" s="6" t="s">
        <v>184</v>
      </c>
      <c r="F31" s="6" t="s">
        <v>184</v>
      </c>
      <c r="G31" s="6">
        <v>5</v>
      </c>
      <c r="H31" s="6">
        <v>5</v>
      </c>
      <c r="I31" s="8"/>
    </row>
    <row r="32" spans="1:9" s="1" customFormat="1" ht="52.5" customHeight="1">
      <c r="A32" s="220"/>
      <c r="B32" s="221"/>
      <c r="C32" s="208"/>
      <c r="D32" s="15" t="s">
        <v>278</v>
      </c>
      <c r="E32" s="6" t="s">
        <v>116</v>
      </c>
      <c r="F32" s="6" t="s">
        <v>116</v>
      </c>
      <c r="G32" s="6">
        <v>5</v>
      </c>
      <c r="H32" s="6">
        <v>5</v>
      </c>
      <c r="I32" s="8"/>
    </row>
    <row r="33" spans="1:9" s="1" customFormat="1" ht="27" customHeight="1">
      <c r="A33" s="220"/>
      <c r="B33" s="221"/>
      <c r="C33" s="208"/>
      <c r="D33" s="15" t="s">
        <v>279</v>
      </c>
      <c r="E33" s="16" t="s">
        <v>116</v>
      </c>
      <c r="F33" s="16" t="s">
        <v>116</v>
      </c>
      <c r="G33" s="6">
        <v>5</v>
      </c>
      <c r="H33" s="6">
        <v>5</v>
      </c>
      <c r="I33" s="8"/>
    </row>
    <row r="34" spans="1:9" s="1" customFormat="1" ht="23.25" customHeight="1">
      <c r="A34" s="220"/>
      <c r="B34" s="221"/>
      <c r="C34" s="208" t="s">
        <v>280</v>
      </c>
      <c r="D34" s="11" t="s">
        <v>281</v>
      </c>
      <c r="E34" s="17" t="s">
        <v>282</v>
      </c>
      <c r="F34" s="6"/>
      <c r="G34" s="6">
        <v>2</v>
      </c>
      <c r="H34" s="6">
        <v>0</v>
      </c>
      <c r="I34" s="8"/>
    </row>
    <row r="35" spans="1:9" s="1" customFormat="1" ht="23.25" customHeight="1">
      <c r="A35" s="220"/>
      <c r="B35" s="221"/>
      <c r="C35" s="208"/>
      <c r="D35" s="11" t="s">
        <v>283</v>
      </c>
      <c r="E35" s="18">
        <f>0</f>
        <v>0</v>
      </c>
      <c r="F35" s="6" t="s">
        <v>163</v>
      </c>
      <c r="G35" s="6">
        <v>3</v>
      </c>
      <c r="H35" s="6">
        <v>3</v>
      </c>
      <c r="I35" s="8"/>
    </row>
    <row r="36" spans="1:9" s="1" customFormat="1" ht="23.25" customHeight="1">
      <c r="A36" s="220"/>
      <c r="B36" s="208" t="s">
        <v>284</v>
      </c>
      <c r="C36" s="6" t="s">
        <v>285</v>
      </c>
      <c r="D36" s="11" t="s">
        <v>286</v>
      </c>
      <c r="E36" s="6" t="s">
        <v>287</v>
      </c>
      <c r="F36" s="6" t="s">
        <v>287</v>
      </c>
      <c r="G36" s="6">
        <v>2</v>
      </c>
      <c r="H36" s="6">
        <v>2</v>
      </c>
      <c r="I36" s="8"/>
    </row>
    <row r="37" spans="1:9" s="1" customFormat="1" ht="23.25" customHeight="1">
      <c r="A37" s="220"/>
      <c r="B37" s="208"/>
      <c r="C37" s="6" t="s">
        <v>288</v>
      </c>
      <c r="D37" s="11" t="s">
        <v>289</v>
      </c>
      <c r="E37" s="6" t="s">
        <v>256</v>
      </c>
      <c r="F37" s="6" t="s">
        <v>256</v>
      </c>
      <c r="G37" s="6">
        <v>2</v>
      </c>
      <c r="H37" s="6">
        <v>2</v>
      </c>
      <c r="I37" s="8"/>
    </row>
    <row r="38" spans="1:9" s="1" customFormat="1" ht="23.25" customHeight="1">
      <c r="A38" s="220"/>
      <c r="B38" s="208"/>
      <c r="C38" s="6" t="s">
        <v>290</v>
      </c>
      <c r="D38" s="11" t="s">
        <v>291</v>
      </c>
      <c r="E38" s="13" t="s">
        <v>54</v>
      </c>
      <c r="F38" s="13">
        <v>0.85</v>
      </c>
      <c r="G38" s="19">
        <v>2</v>
      </c>
      <c r="H38" s="19">
        <v>2</v>
      </c>
      <c r="I38" s="20"/>
    </row>
    <row r="39" spans="1:9" s="1" customFormat="1" ht="23.25" customHeight="1">
      <c r="A39" s="220"/>
      <c r="B39" s="208"/>
      <c r="C39" s="6" t="s">
        <v>292</v>
      </c>
      <c r="D39" s="11" t="s">
        <v>293</v>
      </c>
      <c r="E39" s="6" t="s">
        <v>287</v>
      </c>
      <c r="F39" s="6" t="s">
        <v>287</v>
      </c>
      <c r="G39" s="6">
        <v>2</v>
      </c>
      <c r="H39" s="6">
        <v>2</v>
      </c>
      <c r="I39" s="8"/>
    </row>
    <row r="40" spans="1:9" s="1" customFormat="1" ht="23.25" customHeight="1">
      <c r="A40" s="220"/>
      <c r="B40" s="208"/>
      <c r="C40" s="6" t="s">
        <v>294</v>
      </c>
      <c r="D40" s="11" t="s">
        <v>295</v>
      </c>
      <c r="E40" s="6" t="s">
        <v>287</v>
      </c>
      <c r="F40" s="6" t="s">
        <v>287</v>
      </c>
      <c r="G40" s="6">
        <v>2</v>
      </c>
      <c r="H40" s="6">
        <v>2</v>
      </c>
      <c r="I40" s="8"/>
    </row>
    <row r="41" spans="1:9" s="1" customFormat="1" ht="23.25" customHeight="1">
      <c r="A41" s="220"/>
      <c r="B41" s="208" t="s">
        <v>296</v>
      </c>
      <c r="C41" s="6" t="s">
        <v>297</v>
      </c>
      <c r="D41" s="11" t="s">
        <v>298</v>
      </c>
      <c r="E41" s="6" t="s">
        <v>162</v>
      </c>
      <c r="F41" s="6" t="s">
        <v>162</v>
      </c>
      <c r="G41" s="6">
        <v>5</v>
      </c>
      <c r="H41" s="6">
        <v>5</v>
      </c>
      <c r="I41" s="8"/>
    </row>
    <row r="42" spans="1:9" s="1" customFormat="1" ht="23.25" customHeight="1">
      <c r="A42" s="220"/>
      <c r="B42" s="208"/>
      <c r="C42" s="6" t="s">
        <v>299</v>
      </c>
      <c r="D42" s="11" t="s">
        <v>161</v>
      </c>
      <c r="E42" s="6" t="s">
        <v>162</v>
      </c>
      <c r="F42" s="6" t="s">
        <v>162</v>
      </c>
      <c r="G42" s="6">
        <v>5</v>
      </c>
      <c r="H42" s="6">
        <v>5</v>
      </c>
      <c r="I42" s="8"/>
    </row>
    <row r="43" spans="1:9" s="1" customFormat="1" ht="23.25" customHeight="1">
      <c r="A43" s="213" t="s">
        <v>300</v>
      </c>
      <c r="B43" s="214"/>
      <c r="C43" s="214"/>
      <c r="D43" s="214"/>
      <c r="E43" s="214"/>
      <c r="F43" s="214"/>
      <c r="G43" s="215"/>
      <c r="H43" s="6">
        <v>91.1</v>
      </c>
      <c r="I43" s="21"/>
    </row>
    <row r="44" spans="1:9" s="1" customFormat="1" ht="23.25" customHeight="1">
      <c r="A44" s="216" t="s">
        <v>301</v>
      </c>
      <c r="B44" s="217"/>
      <c r="C44" s="217"/>
      <c r="D44" s="217"/>
      <c r="E44" s="217"/>
      <c r="F44" s="217"/>
      <c r="G44" s="217"/>
      <c r="H44" s="217"/>
      <c r="I44" s="218"/>
    </row>
    <row r="45" spans="1:9" s="2" customFormat="1" ht="50.25" customHeight="1">
      <c r="A45" s="219" t="s">
        <v>302</v>
      </c>
      <c r="B45" s="219"/>
      <c r="C45" s="219"/>
      <c r="D45" s="219"/>
      <c r="E45" s="219"/>
      <c r="F45" s="219"/>
      <c r="G45" s="219"/>
      <c r="H45" s="219"/>
      <c r="I45" s="219"/>
    </row>
    <row r="46" spans="1:9" s="2" customFormat="1" ht="45.75" customHeight="1">
      <c r="A46" s="219" t="s">
        <v>303</v>
      </c>
      <c r="B46" s="219"/>
      <c r="C46" s="219"/>
      <c r="D46" s="219"/>
      <c r="E46" s="219"/>
      <c r="F46" s="219"/>
      <c r="G46" s="219"/>
      <c r="H46" s="219"/>
      <c r="I46" s="219"/>
    </row>
    <row r="47" s="1" customFormat="1" ht="13.5"/>
    <row r="48" s="1" customFormat="1" ht="13.5"/>
    <row r="49" s="1" customFormat="1" ht="13.5"/>
    <row r="50" s="1" customFormat="1" ht="13.5"/>
    <row r="51" s="1" customFormat="1" ht="14.25"/>
  </sheetData>
  <sheetProtection/>
  <mergeCells count="34">
    <mergeCell ref="C34:C35"/>
    <mergeCell ref="E12:I13"/>
    <mergeCell ref="B13:D13"/>
    <mergeCell ref="A43:G43"/>
    <mergeCell ref="A44:I44"/>
    <mergeCell ref="A45:I45"/>
    <mergeCell ref="A46:I46"/>
    <mergeCell ref="A8:A13"/>
    <mergeCell ref="A14:A24"/>
    <mergeCell ref="A25:A42"/>
    <mergeCell ref="B15:B24"/>
    <mergeCell ref="B25:B35"/>
    <mergeCell ref="B36:B40"/>
    <mergeCell ref="B41:B42"/>
    <mergeCell ref="C15:C18"/>
    <mergeCell ref="C19:C20"/>
    <mergeCell ref="C25:C30"/>
    <mergeCell ref="C31:C33"/>
    <mergeCell ref="B10:D10"/>
    <mergeCell ref="E10:I10"/>
    <mergeCell ref="B11:D11"/>
    <mergeCell ref="E11:I11"/>
    <mergeCell ref="B12:D12"/>
    <mergeCell ref="F7:G7"/>
    <mergeCell ref="B8:D8"/>
    <mergeCell ref="E8:I8"/>
    <mergeCell ref="B9:D9"/>
    <mergeCell ref="E9:I9"/>
    <mergeCell ref="A2:I2"/>
    <mergeCell ref="B3:I3"/>
    <mergeCell ref="F4:G4"/>
    <mergeCell ref="F5:G5"/>
    <mergeCell ref="F6:G6"/>
    <mergeCell ref="A4:A7"/>
  </mergeCells>
  <printOptions/>
  <pageMargins left="0.748031496062992" right="0.748031496062992" top="0.53" bottom="0.354330708661417" header="0.33" footer="0.2"/>
  <pageSetup horizontalDpi="600" verticalDpi="600" orientation="landscape" paperSize="9" scale="75"/>
  <headerFooter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2020-08-24T03:20:00Z</cp:lastPrinted>
  <dcterms:created xsi:type="dcterms:W3CDTF">2018-12-05T00:45:00Z</dcterms:created>
  <dcterms:modified xsi:type="dcterms:W3CDTF">2020-08-24T08:27:13Z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